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3" sheetId="2" r:id="rId2"/>
    <sheet name="Arkusz2" sheetId="3" r:id="rId3"/>
  </sheets>
  <definedNames>
    <definedName name="_ftn1" localSheetId="0">'Arkusz1'!$A$107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<sst xmlns="http://schemas.openxmlformats.org/spreadsheetml/2006/main" count="558" uniqueCount="310">
  <si>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</si>
  <si>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</si>
  <si>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</si>
  <si>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</si>
  <si>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</si>
  <si>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</si>
  <si>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</si>
  <si>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</si>
  <si>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</si>
  <si>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</si>
  <si>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</si>
  <si>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</si>
  <si>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</si>
  <si>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</si>
  <si>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</si>
  <si>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</si>
  <si>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</si>
  <si>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</si>
  <si>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</si>
  <si>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</si>
  <si>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</si>
  <si>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</si>
  <si>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</si>
  <si>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</si>
  <si>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</si>
  <si>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</si>
  <si>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</si>
  <si>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</si>
  <si>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</si>
  <si>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</si>
  <si>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</si>
  <si>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przedsięwzięcie 2  Wspieramy rozwój orkiestr i zespołów artystycznych</t>
  </si>
  <si>
    <t>Cel szczegółowy 1.1</t>
  </si>
  <si>
    <t>Razem cel szczegółowy 1.1</t>
  </si>
  <si>
    <t>Projekt grantowy</t>
  </si>
  <si>
    <t>10 szt.</t>
  </si>
  <si>
    <t>14 szt.</t>
  </si>
  <si>
    <t>4 szt.</t>
  </si>
  <si>
    <t>3 szt.</t>
  </si>
  <si>
    <t>16 szt.</t>
  </si>
  <si>
    <t>Razem cel szczegółowy 1.2</t>
  </si>
  <si>
    <t xml:space="preserve">P5-1. liczba dyżurów doradczo-konsultacyjnych zorganizowanych przez LGD na terenie KOLD </t>
  </si>
  <si>
    <t>Aktywizacja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</si>
  <si>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</si>
  <si>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</si>
  <si>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</si>
  <si>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1 szt.</t>
  </si>
  <si>
    <t>Przedsięwzięcie 5 Wspieramy społeczeństwo w aktywnym udziale w realizacji LSR</t>
  </si>
  <si>
    <t>Razem cel szczegółowy 1.3</t>
  </si>
  <si>
    <t>Współpraca</t>
  </si>
  <si>
    <t>Razem cel ogólny 1</t>
  </si>
  <si>
    <t>CEL OGÓLNY nr2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</si>
  <si>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</si>
  <si>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</si>
  <si>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</si>
  <si>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</si>
  <si>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</si>
  <si>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</si>
  <si>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</si>
  <si>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</si>
  <si>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</si>
  <si>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</si>
  <si>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</si>
  <si>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</si>
  <si>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</si>
  <si>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</si>
  <si>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</si>
  <si>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 xml:space="preserve">1 szt </t>
  </si>
  <si>
    <t xml:space="preserve">4 szt </t>
  </si>
  <si>
    <t>Koszty bieżące</t>
  </si>
  <si>
    <t>_</t>
  </si>
  <si>
    <t>17 szt</t>
  </si>
  <si>
    <t xml:space="preserve">Wartość </t>
  </si>
  <si>
    <t xml:space="preserve">% realizacji </t>
  </si>
  <si>
    <t>Wartość</t>
  </si>
  <si>
    <t>Razem planowanewsparcie w PLN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</si>
  <si>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</si>
  <si>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</si>
  <si>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</si>
  <si>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</si>
  <si>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</si>
  <si>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</si>
  <si>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</si>
  <si>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 xml:space="preserve">Koszty Bieżące </t>
  </si>
  <si>
    <t>1szt</t>
  </si>
  <si>
    <t xml:space="preserve"> -</t>
  </si>
  <si>
    <t>142 osobodni</t>
  </si>
  <si>
    <t>123 osobodni</t>
  </si>
  <si>
    <t>16 osobodni</t>
  </si>
  <si>
    <t>281osobodni</t>
  </si>
  <si>
    <t xml:space="preserve">P5-7.  ilość badań ewaluacyjnych LSR </t>
  </si>
  <si>
    <t xml:space="preserve">P5-8. Liczba typów oznakowań operacji inwestycyjnych logiem i nazwą LGD </t>
  </si>
  <si>
    <t>P12-3 Liczba szkoleń zorganizowanych przez LGD KOLD</t>
  </si>
  <si>
    <t xml:space="preserve">P12-4 Ilość folderów promocyjnych (tytułów) o obszarze KOLD/jego walorach/produktach lokalnych wydanych przez LGD KOLD </t>
  </si>
  <si>
    <r>
      <t xml:space="preserve">P1-1. </t>
    </r>
    <r>
      <rPr>
        <sz val="11"/>
        <rFont val="Times New Roman"/>
        <family val="1"/>
      </rPr>
      <t xml:space="preserve">  Liczba podmiotów wspartych w ramach operacji obejmujących wyposażenie mające na celu szerzenie lokalnej kultury i dziedzictwa lokalnego  </t>
    </r>
  </si>
  <si>
    <r>
      <t>P2-1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Liczba zrealizowanych operacji obejmujących wyposażenie mające na celu szerzenie lokalnej kultury i dziedzictwa lokalnego </t>
    </r>
  </si>
  <si>
    <t xml:space="preserve">      2 szt.</t>
  </si>
  <si>
    <r>
      <t>P12-1</t>
    </r>
    <r>
      <rPr>
        <sz val="11"/>
        <rFont val="Times New Roman"/>
        <family val="1"/>
      </rPr>
      <t xml:space="preserve"> Liczba wydarzeń/ imprez </t>
    </r>
  </si>
  <si>
    <r>
      <t>P12-2.</t>
    </r>
    <r>
      <rPr>
        <sz val="11"/>
        <rFont val="Times New Roman"/>
        <family val="1"/>
      </rPr>
      <t xml:space="preserve">                    liczba konferencji/ targów / prezentacji (odbywających się poza terenem LGD ) z udziałem przedstawicieli LGD </t>
    </r>
  </si>
  <si>
    <t xml:space="preserve">  2 szt</t>
  </si>
  <si>
    <t>P5-6. liczba osobodni szkoleń dla pracowników i organów LGD</t>
  </si>
  <si>
    <t xml:space="preserve">P7-1. liczba nowych lub przebudowanych obiektów infrastruktury turystycznej lub rekreacyjnej </t>
  </si>
  <si>
    <t>1szt.</t>
  </si>
  <si>
    <t xml:space="preserve">P8-1. liczba nowych lub przebudowanych obiektów infrastruktury turystycznej lub rekreacyjnej </t>
  </si>
  <si>
    <t>13 szt.</t>
  </si>
  <si>
    <t>3szt.</t>
  </si>
  <si>
    <t xml:space="preserve">P4-1     Liczba szkoleń/zajęć/warsztatów lub innych operracji podnoszących wiedzę i umiejętności </t>
  </si>
  <si>
    <t xml:space="preserve">4 szt. </t>
  </si>
  <si>
    <t xml:space="preserve">  1 szt.</t>
  </si>
  <si>
    <t xml:space="preserve"> 1 szt. </t>
  </si>
  <si>
    <t xml:space="preserve">6 szt.        </t>
  </si>
  <si>
    <t xml:space="preserve">Projekt Współpracy </t>
  </si>
  <si>
    <t>P6-1. liczba zorganizowanych wydarzeń kulturalnych</t>
  </si>
  <si>
    <t>P6-2. liczba wydanych folderów (tytułów)</t>
  </si>
  <si>
    <t xml:space="preserve">P6-3 liczba nowych obiektów infrastruktury rekreacyjnej </t>
  </si>
  <si>
    <t>2szt</t>
  </si>
  <si>
    <t>3szt</t>
  </si>
  <si>
    <t>5szt</t>
  </si>
  <si>
    <t xml:space="preserve">P11-2. Liczba utworzonych i oznakowanych szlaków młodzieżowych z produktami wytworzonymi przez młodzież podczas spotkań </t>
  </si>
  <si>
    <t xml:space="preserve">P11-3. liczba zorganizowanych festynów </t>
  </si>
  <si>
    <t xml:space="preserve">P11-4. liczba festynów  zorganizowanych przez partnerskie LGD, w których uczestniczyła delegacjaLGD KOLD </t>
  </si>
  <si>
    <t xml:space="preserve">P11-5. Liczba wydanych map (tytułów) </t>
  </si>
  <si>
    <t xml:space="preserve">P11-6. liczba zorganizowanych rajdów rowerowych  </t>
  </si>
  <si>
    <t>P11-7. liczba spotkań integracyjnych sołectw zorganizowanych przez partnerskie LGD, w których będzie uczestniczyła delegacja LGD KOLD</t>
  </si>
  <si>
    <t xml:space="preserve">P11-8. liczba konkursów kulinarnych zorganizowanych przez partnerskie LGD, w których będzie uczestniczyła delegacja LGD KOLD </t>
  </si>
  <si>
    <t xml:space="preserve">P11-9– Liczba zorganizowanych festynów turystycznych (1)
</t>
  </si>
  <si>
    <t xml:space="preserve">P11-10 – Liczba festynów turystycznych zorganizowanych przez partnerskie LGD, w których udział brała grupa z LGD KOLD (2) 
</t>
  </si>
  <si>
    <t xml:space="preserve">P11-11 – Liczba ustawionych elementów infrastruktury oraz tablic informacyjnych na szlaku turystycznym własnym i partnerów (3)  
</t>
  </si>
  <si>
    <t xml:space="preserve">P11-12 – Wydanie folderu tematycznego (1)
</t>
  </si>
  <si>
    <t xml:space="preserve">P11-13- Wydanie materiałów promocyjnych o regionie własnym (5) </t>
  </si>
  <si>
    <t xml:space="preserve">P6-4 Liczba wydarzeń zorganizowanych przez partnerów z udziałem LGD KOLD </t>
  </si>
  <si>
    <t xml:space="preserve">W1 Liczba zrealizowanych projektów współpracy </t>
  </si>
  <si>
    <t xml:space="preserve">W3. Liczba LGD uczestniczących w projektach współpracy </t>
  </si>
  <si>
    <t xml:space="preserve">W2. Liczba LGD uczestniczących w projektach współpracy </t>
  </si>
  <si>
    <t xml:space="preserve">W1. Liczba zrealizowanych projektów współpracy </t>
  </si>
  <si>
    <t>12szt</t>
  </si>
  <si>
    <t xml:space="preserve">W2. Liczba zrealizowanych międzynarodowych projektów współpracy </t>
  </si>
  <si>
    <t xml:space="preserve">W1 – Liczba zrealizowanych projektów współpracy </t>
  </si>
  <si>
    <t>W2 – Liczba zrealizowanych międzynarodowych projektów współpracy</t>
  </si>
  <si>
    <t>9 szt.</t>
  </si>
  <si>
    <t>20 szt.</t>
  </si>
  <si>
    <t>24 szt</t>
  </si>
  <si>
    <t xml:space="preserve">6 szt. </t>
  </si>
  <si>
    <t xml:space="preserve">  7 szt</t>
  </si>
  <si>
    <t xml:space="preserve"> 13 szt.</t>
  </si>
  <si>
    <t>8szt.</t>
  </si>
  <si>
    <t>1 szt</t>
  </si>
  <si>
    <t>12 szt</t>
  </si>
  <si>
    <t>3 szt</t>
  </si>
  <si>
    <t xml:space="preserve">1 st </t>
  </si>
  <si>
    <t xml:space="preserve">P3-1. Liczba zrealizowanych operacji polegających na utworzeniu nowego przedsiębiorstwa </t>
  </si>
  <si>
    <r>
      <t>P3-2.</t>
    </r>
    <r>
      <rPr>
        <strike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Liczba zrealizowanych operacji polegających na rozwoju istniejącego przedsiębiorstwa </t>
    </r>
  </si>
  <si>
    <t xml:space="preserve">258 411,13 euro </t>
  </si>
  <si>
    <t>14 910,50 euro</t>
  </si>
  <si>
    <t xml:space="preserve">23 500,00 euro </t>
  </si>
  <si>
    <t xml:space="preserve">38 410,50 euro </t>
  </si>
  <si>
    <t xml:space="preserve">325 000 euro </t>
  </si>
  <si>
    <t xml:space="preserve">21 szt. </t>
  </si>
  <si>
    <t xml:space="preserve">538 520,73 euro </t>
  </si>
  <si>
    <t>268 322,75 euro</t>
  </si>
  <si>
    <t>22 573,00 euro</t>
  </si>
  <si>
    <t>68 578,50 euro</t>
  </si>
  <si>
    <t>111 131,54 euro</t>
  </si>
  <si>
    <t xml:space="preserve">85 059 euro </t>
  </si>
  <si>
    <t>27 755,00 euro</t>
  </si>
  <si>
    <t>7 szt</t>
  </si>
  <si>
    <t>P6-6 Liczba wydarzeń zorganizowanych przez partnerów zz udziałem LGD KOLD</t>
  </si>
  <si>
    <t>10 000,00 euro</t>
  </si>
  <si>
    <t xml:space="preserve">W2 Liczba LGD uczestniczących w projektach współpracy </t>
  </si>
  <si>
    <t xml:space="preserve">W1 Liczba zreaizowanych projekrów współpracy </t>
  </si>
  <si>
    <t xml:space="preserve">P9-3 Liczba postawionych infokiosków </t>
  </si>
  <si>
    <t>1 SZT</t>
  </si>
  <si>
    <t xml:space="preserve">P9-5 Liczba wydawnictw </t>
  </si>
  <si>
    <t>7 szt.</t>
  </si>
  <si>
    <t>2 000,00 euro</t>
  </si>
  <si>
    <t>593 322,75 euro</t>
  </si>
  <si>
    <t>863 520,73 euro</t>
  </si>
  <si>
    <t>46 005,50 euro</t>
  </si>
  <si>
    <t xml:space="preserve">10 825,00 euro </t>
  </si>
  <si>
    <t>425,00 euro</t>
  </si>
  <si>
    <t xml:space="preserve">6 750,00 euro </t>
  </si>
  <si>
    <t xml:space="preserve">9 750,00 euro </t>
  </si>
  <si>
    <t>1 500,00 euro</t>
  </si>
  <si>
    <t>3 500,00 euro</t>
  </si>
  <si>
    <t xml:space="preserve">425,00 euro </t>
  </si>
  <si>
    <t>273 321,63 euro</t>
  </si>
  <si>
    <t>912 649,88 euro</t>
  </si>
  <si>
    <t>751 095,94 euro</t>
  </si>
  <si>
    <t>480 897,96 euro</t>
  </si>
  <si>
    <t>212 575,21 euro</t>
  </si>
  <si>
    <t>57 304,00 euro</t>
  </si>
  <si>
    <t>9 500,00 euro</t>
  </si>
  <si>
    <t>5 000,00 euro</t>
  </si>
  <si>
    <t>6 000,00 euro</t>
  </si>
  <si>
    <t>3 100,00 euro</t>
  </si>
  <si>
    <t>168 435,54 euro</t>
  </si>
  <si>
    <t xml:space="preserve">8 750,00 euro </t>
  </si>
  <si>
    <t>41 918,50 euro</t>
  </si>
  <si>
    <t>7 916,50 euro</t>
  </si>
  <si>
    <t>8 083,50 euro</t>
  </si>
  <si>
    <t xml:space="preserve">106 952,00 euro </t>
  </si>
  <si>
    <t xml:space="preserve">16 000,00 euro </t>
  </si>
  <si>
    <t xml:space="preserve">20 250,00 euro </t>
  </si>
  <si>
    <t xml:space="preserve">4 500,00 euro </t>
  </si>
  <si>
    <t xml:space="preserve">2 500,00 euro </t>
  </si>
  <si>
    <t xml:space="preserve">2 500,00 Euro </t>
  </si>
  <si>
    <t xml:space="preserve">11 500,00 euro </t>
  </si>
  <si>
    <t xml:space="preserve">1 250,00 euro </t>
  </si>
  <si>
    <t>2 500,00 euro</t>
  </si>
  <si>
    <t>16 000,00 euro</t>
  </si>
  <si>
    <t xml:space="preserve">3 000,00 euro </t>
  </si>
  <si>
    <t>13 000,00 euro</t>
  </si>
  <si>
    <t xml:space="preserve">28 000,00 euro </t>
  </si>
  <si>
    <t xml:space="preserve">43 500,00 euro </t>
  </si>
  <si>
    <t xml:space="preserve"> 2 500,00 euro </t>
  </si>
  <si>
    <t xml:space="preserve">5 000,00 euro </t>
  </si>
  <si>
    <t xml:space="preserve">10 250,00 euro </t>
  </si>
  <si>
    <t xml:space="preserve">3 500,00 euro </t>
  </si>
  <si>
    <t xml:space="preserve">3 750,00 euro </t>
  </si>
  <si>
    <t xml:space="preserve">1 250,00  euro </t>
  </si>
  <si>
    <t xml:space="preserve">8 500,00 euro </t>
  </si>
  <si>
    <t xml:space="preserve">4 000,00 euro </t>
  </si>
  <si>
    <t>108 835,00 euro</t>
  </si>
  <si>
    <t xml:space="preserve">2 750,00 euro </t>
  </si>
  <si>
    <t>277 270,54 euro</t>
  </si>
  <si>
    <t xml:space="preserve">165 000 euro </t>
  </si>
  <si>
    <t>200 125 euro</t>
  </si>
  <si>
    <t>659 831,31 euro</t>
  </si>
  <si>
    <t>698 241,81 euro</t>
  </si>
  <si>
    <t xml:space="preserve">401 420,18 euro </t>
  </si>
  <si>
    <t>424 920,18 euro</t>
  </si>
  <si>
    <t xml:space="preserve">W1 Liczba zrealizowanych projektów współpracy  </t>
  </si>
  <si>
    <t>P6-5 Liczba zorganizowanych wydarzeń kulturalnych</t>
  </si>
  <si>
    <t xml:space="preserve">W 2  Liczba LGD uczestniczących w projektach współpracy </t>
  </si>
  <si>
    <t>1500,00 euro</t>
  </si>
  <si>
    <t>3500,00 euro</t>
  </si>
  <si>
    <t>1  szt</t>
  </si>
  <si>
    <t>1 337 500 euro</t>
  </si>
  <si>
    <t xml:space="preserve">P5-2.                                          – liczba spotkań/ wydarzeń adresowanych do mieszkańców </t>
  </si>
  <si>
    <t xml:space="preserve">3750,00euro </t>
  </si>
  <si>
    <t xml:space="preserve">3750,00 euro </t>
  </si>
  <si>
    <t>2 150,00 euro</t>
  </si>
  <si>
    <t>P 9-4 Liczba zorganizowanych rajdów rowerowych szlakiem LGD KOLD</t>
  </si>
  <si>
    <t>2000,00 euro</t>
  </si>
  <si>
    <t xml:space="preserve">9 500,00 euro </t>
  </si>
  <si>
    <t xml:space="preserve">P9-6 Liczba zorganizowanych rajdów przez partnera z udziałem LGD KOLD </t>
  </si>
  <si>
    <t>3 000,00 euro</t>
  </si>
  <si>
    <t>2150,00 euro</t>
  </si>
  <si>
    <t>35 000,00 euro</t>
  </si>
  <si>
    <t>P9-7 Liczba wydanych filmów</t>
  </si>
  <si>
    <t xml:space="preserve">8 750 euro </t>
  </si>
  <si>
    <t>317373,46 euro</t>
  </si>
  <si>
    <t>162617,00 euro</t>
  </si>
  <si>
    <t>479 990,46 euro</t>
  </si>
  <si>
    <t xml:space="preserve">1 354 920,42 euro </t>
  </si>
  <si>
    <t xml:space="preserve">P6-7 Liczba wydanych folderów (tytułów) </t>
  </si>
  <si>
    <t>9szt</t>
  </si>
  <si>
    <t xml:space="preserve">15000,00 euro </t>
  </si>
  <si>
    <t>20 szt</t>
  </si>
  <si>
    <t>20 000,00 euro</t>
  </si>
  <si>
    <t xml:space="preserve">P3-1.1 Liczba zrealizowanych operacji polegających na utworzeniu nowego przedsiębiorstwa - DODATKOWE ŚRODKI okres przejsciowy </t>
  </si>
  <si>
    <r>
      <rPr>
        <sz val="11"/>
        <color indexed="8"/>
        <rFont val="Times New Roman"/>
        <family val="1"/>
      </rPr>
      <t>34</t>
    </r>
    <r>
      <rPr>
        <sz val="11"/>
        <color indexed="8"/>
        <rFont val="Times New Roman"/>
        <family val="1"/>
      </rPr>
      <t>szt.</t>
    </r>
  </si>
  <si>
    <t xml:space="preserve">9szt </t>
  </si>
  <si>
    <t>9 szt</t>
  </si>
  <si>
    <t>11 szt</t>
  </si>
  <si>
    <t xml:space="preserve">6 szt </t>
  </si>
  <si>
    <t xml:space="preserve">P7-1.1 . liczba nowych lub przebudowanych obiektów infrastruktury turystycznej lub rekreacyjnej - dodatkowe środki - okres przejsciowy </t>
  </si>
  <si>
    <t xml:space="preserve">P10-2.2  liczba wydawnictw promujących obszar KOLD - dodarkowe środki - okres przygotowawczy </t>
  </si>
  <si>
    <t xml:space="preserve">projekt grantowy </t>
  </si>
  <si>
    <t xml:space="preserve">P4-2 Liczba opracowanych koncepcji Samrt Villages </t>
  </si>
  <si>
    <t xml:space="preserve">12 000,00 euro </t>
  </si>
  <si>
    <t>20szt</t>
  </si>
  <si>
    <t>131328,50 euro</t>
  </si>
  <si>
    <t xml:space="preserve">290 750,00 euro </t>
  </si>
  <si>
    <t xml:space="preserve">54 000,00 euro </t>
  </si>
  <si>
    <t>6 szt</t>
  </si>
  <si>
    <t>54 000,00 euro</t>
  </si>
  <si>
    <t xml:space="preserve">P9-4 Liczba zorganizowanych seminariów tematycznych </t>
  </si>
  <si>
    <t xml:space="preserve">64400,00 euro </t>
  </si>
  <si>
    <t>15000,00 euro</t>
  </si>
  <si>
    <t>25 500,00 euro</t>
  </si>
  <si>
    <t>296 952,00 euro</t>
  </si>
  <si>
    <t xml:space="preserve">537 155,00 euro </t>
  </si>
  <si>
    <t xml:space="preserve">4 167 305,00 euro </t>
  </si>
  <si>
    <t>2 szt</t>
  </si>
  <si>
    <t>64400,00 euro</t>
  </si>
  <si>
    <t>226000,00 euro</t>
  </si>
  <si>
    <t>383000,00 euro</t>
  </si>
  <si>
    <t xml:space="preserve">447400,00 euro </t>
  </si>
  <si>
    <t>472 900,00 euro</t>
  </si>
  <si>
    <t>1570418,69 euro</t>
  </si>
  <si>
    <t>2399989,00 euro</t>
  </si>
  <si>
    <t xml:space="preserve">933 209,00 euro </t>
  </si>
  <si>
    <t>1 230 161,00 euro</t>
  </si>
  <si>
    <t xml:space="preserve">P6-6 – Liczba LGD uczestniczących w projekcie współpracy </t>
  </si>
  <si>
    <t xml:space="preserve">P6-5  - Liczba zrealizowanych projektów współpracy </t>
  </si>
  <si>
    <t>P9-5 Liczba postawionych stacji meteo</t>
  </si>
  <si>
    <t xml:space="preserve">P9-6 Liczba zorganiozowanych warsztatów edukacyjnych </t>
  </si>
  <si>
    <t xml:space="preserve">P9-7 Liczba konferencji zorganizowanych przez partnera z udziałem LGD KOLD </t>
  </si>
  <si>
    <t xml:space="preserve">P9-8 Liczba wizyt studyjnych po stacjach meteo </t>
  </si>
  <si>
    <t xml:space="preserve">P9-9 Wydanie folderu promocyjnego </t>
  </si>
  <si>
    <t xml:space="preserve">P9-10 Liczba zrealizowanych projektów współpracy </t>
  </si>
  <si>
    <t xml:space="preserve">P9-11 Liczba LGD uczestniczących w projektach współpracy </t>
  </si>
  <si>
    <t>50 323,00 euro</t>
  </si>
  <si>
    <t>35000,00 euro</t>
  </si>
  <si>
    <t>1 226 339,12 euro</t>
  </si>
  <si>
    <t>261 000,00 euro</t>
  </si>
  <si>
    <t xml:space="preserve">172 030 euro </t>
  </si>
  <si>
    <t xml:space="preserve">1 906 454,58 euro </t>
  </si>
  <si>
    <t xml:space="preserve">905 930,00 euro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</si>
</sst>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7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B27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3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6" fillId="31" borderId="10" xfId="0" applyFont="1" applyFill="1" applyBorder="1" applyAlignment="1">
      <alignment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6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39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2" fontId="46" fillId="0" borderId="10" xfId="0" applyNumberFormat="1" applyFont="1" applyBorder="1" applyAlignment="1">
      <alignment vertical="top" wrapText="1"/>
    </xf>
    <xf numFmtId="8" fontId="46" fillId="0" borderId="10" xfId="0" applyNumberFormat="1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8" fillId="38" borderId="13" xfId="0" applyFont="1" applyFill="1" applyBorder="1" applyAlignment="1">
      <alignment horizontal="center" vertical="center" textRotation="90" wrapText="1"/>
    </xf>
    <xf numFmtId="4" fontId="48" fillId="0" borderId="14" xfId="0" applyNumberFormat="1" applyFont="1" applyFill="1" applyBorder="1" applyAlignment="1">
      <alignment vertical="top" wrapText="1"/>
    </xf>
    <xf numFmtId="0" fontId="48" fillId="0" borderId="15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2" fontId="48" fillId="0" borderId="15" xfId="0" applyNumberFormat="1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8" fillId="38" borderId="10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41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0" fontId="46" fillId="38" borderId="10" xfId="0" applyFont="1" applyFill="1" applyBorder="1" applyAlignment="1">
      <alignment horizontal="center" vertical="center" textRotation="90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46" fillId="0" borderId="10" xfId="0" applyNumberFormat="1" applyFont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8" fontId="46" fillId="0" borderId="10" xfId="0" applyNumberFormat="1" applyFont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3" fontId="46" fillId="0" borderId="10" xfId="0" applyNumberFormat="1" applyFont="1" applyBorder="1" applyAlignment="1">
      <alignment vertical="top" wrapText="1"/>
    </xf>
    <xf numFmtId="0" fontId="47" fillId="37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43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2" fillId="40" borderId="19" xfId="0" applyFont="1" applyFill="1" applyBorder="1" applyAlignment="1">
      <alignment horizontal="center" vertical="top" wrapText="1"/>
    </xf>
    <xf numFmtId="0" fontId="2" fillId="40" borderId="20" xfId="0" applyFont="1" applyFill="1" applyBorder="1" applyAlignment="1">
      <alignment horizontal="center" vertical="top" wrapText="1"/>
    </xf>
    <xf numFmtId="0" fontId="2" fillId="40" borderId="21" xfId="0" applyFont="1" applyFill="1" applyBorder="1" applyAlignment="1">
      <alignment horizontal="center" vertical="top" wrapText="1"/>
    </xf>
    <xf numFmtId="0" fontId="2" fillId="40" borderId="22" xfId="0" applyFont="1" applyFill="1" applyBorder="1" applyAlignment="1">
      <alignment horizontal="center" vertical="top" wrapText="1"/>
    </xf>
    <xf numFmtId="0" fontId="2" fillId="39" borderId="20" xfId="0" applyFont="1" applyFill="1" applyBorder="1" applyAlignment="1">
      <alignment horizontal="center" vertical="top" wrapText="1"/>
    </xf>
    <xf numFmtId="0" fontId="2" fillId="39" borderId="22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47" fillId="41" borderId="10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vertical="top" wrapText="1"/>
    </xf>
    <xf numFmtId="0" fontId="47" fillId="42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top" wrapText="1"/>
    </xf>
    <xf numFmtId="0" fontId="47" fillId="4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vertical="top" wrapText="1"/>
    </xf>
    <xf numFmtId="0" fontId="3" fillId="37" borderId="14" xfId="0" applyFont="1" applyFill="1" applyBorder="1" applyAlignment="1">
      <alignment vertical="top" wrapText="1"/>
    </xf>
    <xf numFmtId="0" fontId="3" fillId="37" borderId="18" xfId="0" applyFont="1" applyFill="1" applyBorder="1" applyAlignment="1">
      <alignment vertical="top" wrapText="1"/>
    </xf>
    <xf numFmtId="0" fontId="3" fillId="37" borderId="15" xfId="0" applyFont="1" applyFill="1" applyBorder="1" applyAlignment="1">
      <alignment vertical="top" wrapText="1"/>
    </xf>
    <xf numFmtId="0" fontId="2" fillId="44" borderId="10" xfId="0" applyFont="1" applyFill="1" applyBorder="1" applyAlignment="1">
      <alignment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="110" zoomScaleNormal="110" zoomScalePageLayoutView="0" workbookViewId="0" topLeftCell="A31">
      <selection activeCell="AD33" sqref="AD33"/>
    </sheetView>
  </sheetViews>
  <sheetFormatPr defaultColWidth="9.140625" defaultRowHeight="15"/>
  <cols>
    <col min="1" max="1" width="10.8515625" style="2" customWidth="1"/>
    <col min="2" max="2" width="18.28125" style="0" customWidth="1"/>
    <col min="3" max="3" width="4.8515625" style="0" customWidth="1"/>
    <col min="4" max="4" width="0.71875" style="0" hidden="1" customWidth="1"/>
    <col min="5" max="5" width="5.57421875" style="0" customWidth="1"/>
    <col min="6" max="6" width="9.140625" style="0" hidden="1" customWidth="1"/>
    <col min="7" max="7" width="10.281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9.0039062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6.421875" style="2" customWidth="1"/>
    <col min="27" max="27" width="9.28125" style="0" bestFit="1" customWidth="1"/>
    <col min="28" max="28" width="20.140625" style="0" customWidth="1"/>
  </cols>
  <sheetData>
    <row r="1" spans="1:26" ht="15">
      <c r="A1" s="170" t="s">
        <v>0</v>
      </c>
      <c r="B1" s="6" t="s">
        <v>1</v>
      </c>
      <c r="C1" s="171" t="s">
        <v>2</v>
      </c>
      <c r="D1" s="171"/>
      <c r="E1" s="171"/>
      <c r="F1" s="171"/>
      <c r="G1" s="171"/>
      <c r="H1" s="171" t="s">
        <v>3</v>
      </c>
      <c r="I1" s="171"/>
      <c r="J1" s="171"/>
      <c r="K1" s="171"/>
      <c r="L1" s="171"/>
      <c r="M1" s="171"/>
      <c r="N1" s="171"/>
      <c r="O1" s="171" t="s">
        <v>4</v>
      </c>
      <c r="P1" s="171"/>
      <c r="Q1" s="171"/>
      <c r="R1" s="171"/>
      <c r="S1" s="171"/>
      <c r="T1" s="171"/>
      <c r="U1" s="171"/>
      <c r="V1" s="171" t="s">
        <v>5</v>
      </c>
      <c r="W1" s="171"/>
      <c r="X1" s="171"/>
      <c r="Y1" s="168" t="s">
        <v>6</v>
      </c>
      <c r="Z1" s="168" t="s">
        <v>7</v>
      </c>
    </row>
    <row r="2" spans="1:26" ht="60">
      <c r="A2" s="170"/>
      <c r="B2" s="7" t="s">
        <v>8</v>
      </c>
      <c r="C2" s="10" t="s">
        <v>72</v>
      </c>
      <c r="D2" s="169" t="s">
        <v>73</v>
      </c>
      <c r="E2" s="169"/>
      <c r="F2" s="169" t="s">
        <v>11</v>
      </c>
      <c r="G2" s="169"/>
      <c r="H2" s="169" t="s">
        <v>74</v>
      </c>
      <c r="I2" s="169"/>
      <c r="J2" s="169" t="s">
        <v>73</v>
      </c>
      <c r="K2" s="169"/>
      <c r="L2" s="169"/>
      <c r="M2" s="169" t="s">
        <v>11</v>
      </c>
      <c r="N2" s="169"/>
      <c r="O2" s="169" t="s">
        <v>74</v>
      </c>
      <c r="P2" s="169"/>
      <c r="Q2" s="169"/>
      <c r="R2" s="169" t="s">
        <v>73</v>
      </c>
      <c r="S2" s="169"/>
      <c r="T2" s="169" t="s">
        <v>11</v>
      </c>
      <c r="U2" s="169"/>
      <c r="V2" s="169" t="s">
        <v>12</v>
      </c>
      <c r="W2" s="169"/>
      <c r="X2" s="10" t="s">
        <v>75</v>
      </c>
      <c r="Y2" s="168"/>
      <c r="Z2" s="168"/>
    </row>
    <row r="3" spans="1:26" ht="30">
      <c r="A3" s="172" t="s">
        <v>32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8" t="s">
        <v>14</v>
      </c>
      <c r="Z3" s="5"/>
    </row>
    <row r="4" spans="1:26" ht="44.25" customHeight="1">
      <c r="A4" s="173" t="s">
        <v>20</v>
      </c>
      <c r="B4" s="150" t="s">
        <v>94</v>
      </c>
      <c r="C4" s="97" t="s">
        <v>62</v>
      </c>
      <c r="D4" s="97"/>
      <c r="E4" s="97">
        <v>45</v>
      </c>
      <c r="F4" s="97"/>
      <c r="G4" s="148" t="s">
        <v>152</v>
      </c>
      <c r="H4" s="124"/>
      <c r="I4" s="124" t="s">
        <v>142</v>
      </c>
      <c r="J4" s="124"/>
      <c r="K4" s="124">
        <v>100</v>
      </c>
      <c r="L4" s="148" t="s">
        <v>229</v>
      </c>
      <c r="M4" s="124"/>
      <c r="N4" s="124"/>
      <c r="O4" s="124"/>
      <c r="P4" s="124"/>
      <c r="Q4" s="124"/>
      <c r="R4" s="124"/>
      <c r="S4" s="124"/>
      <c r="T4" s="124"/>
      <c r="U4" s="124" t="s">
        <v>61</v>
      </c>
      <c r="V4" s="124"/>
      <c r="W4" s="97" t="s">
        <v>227</v>
      </c>
      <c r="X4" s="97"/>
      <c r="Y4" s="103" t="s">
        <v>15</v>
      </c>
      <c r="Z4" s="103" t="s">
        <v>16</v>
      </c>
    </row>
    <row r="5" spans="1:26" ht="11.25" customHeight="1">
      <c r="A5" s="173"/>
      <c r="B5" s="150"/>
      <c r="C5" s="97"/>
      <c r="D5" s="97"/>
      <c r="E5" s="97"/>
      <c r="F5" s="97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97"/>
      <c r="X5" s="97"/>
      <c r="Y5" s="103"/>
      <c r="Z5" s="103"/>
    </row>
    <row r="6" spans="1:26" ht="135.75" customHeight="1">
      <c r="A6" s="173"/>
      <c r="B6" s="150"/>
      <c r="C6" s="97"/>
      <c r="D6" s="97"/>
      <c r="E6" s="97"/>
      <c r="F6" s="97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97"/>
      <c r="X6" s="97"/>
      <c r="Y6" s="103"/>
      <c r="Z6" s="103"/>
    </row>
    <row r="7" spans="1:26" ht="178.5" customHeight="1">
      <c r="A7" s="14" t="s">
        <v>31</v>
      </c>
      <c r="B7" s="9" t="s">
        <v>95</v>
      </c>
      <c r="C7" s="97" t="s">
        <v>37</v>
      </c>
      <c r="D7" s="97"/>
      <c r="E7" s="97">
        <v>40</v>
      </c>
      <c r="F7" s="97"/>
      <c r="G7" s="97" t="s">
        <v>153</v>
      </c>
      <c r="H7" s="97"/>
      <c r="I7" s="124" t="s">
        <v>66</v>
      </c>
      <c r="J7" s="124"/>
      <c r="K7" s="50">
        <v>100</v>
      </c>
      <c r="L7" s="124" t="s">
        <v>154</v>
      </c>
      <c r="M7" s="124"/>
      <c r="N7" s="124"/>
      <c r="O7" s="124"/>
      <c r="P7" s="124"/>
      <c r="Q7" s="127"/>
      <c r="R7" s="128"/>
      <c r="S7" s="124"/>
      <c r="T7" s="124"/>
      <c r="U7" s="124" t="s">
        <v>35</v>
      </c>
      <c r="V7" s="124"/>
      <c r="W7" s="124" t="s">
        <v>155</v>
      </c>
      <c r="X7" s="124"/>
      <c r="Y7" s="15" t="s">
        <v>15</v>
      </c>
      <c r="Z7" s="4" t="s">
        <v>34</v>
      </c>
    </row>
    <row r="8" spans="1:26" ht="53.25" customHeight="1">
      <c r="A8" s="147" t="s">
        <v>33</v>
      </c>
      <c r="B8" s="147"/>
      <c r="C8" s="145"/>
      <c r="D8" s="145"/>
      <c r="E8" s="145"/>
      <c r="F8" s="145"/>
      <c r="G8" s="148" t="s">
        <v>185</v>
      </c>
      <c r="H8" s="124"/>
      <c r="I8" s="145"/>
      <c r="J8" s="145"/>
      <c r="K8" s="145"/>
      <c r="L8" s="148" t="s">
        <v>230</v>
      </c>
      <c r="M8" s="124"/>
      <c r="N8" s="145"/>
      <c r="O8" s="145"/>
      <c r="P8" s="145"/>
      <c r="Q8" s="145"/>
      <c r="R8" s="145"/>
      <c r="S8" s="124">
        <v>0</v>
      </c>
      <c r="T8" s="124"/>
      <c r="U8" s="145"/>
      <c r="V8" s="145"/>
      <c r="W8" s="175" t="s">
        <v>228</v>
      </c>
      <c r="X8" s="124"/>
      <c r="Y8" s="5"/>
      <c r="Z8" s="16"/>
    </row>
    <row r="9" spans="1:26" ht="15">
      <c r="A9" s="149" t="s">
        <v>19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51"/>
      <c r="Z9" s="17"/>
    </row>
    <row r="10" spans="1:26" ht="90">
      <c r="A10" s="126" t="s">
        <v>21</v>
      </c>
      <c r="B10" s="50" t="s">
        <v>150</v>
      </c>
      <c r="C10" s="124" t="s">
        <v>104</v>
      </c>
      <c r="D10" s="124"/>
      <c r="E10" s="144">
        <v>41.93</v>
      </c>
      <c r="F10" s="144"/>
      <c r="G10" s="124" t="s">
        <v>156</v>
      </c>
      <c r="H10" s="124"/>
      <c r="I10" s="124" t="s">
        <v>157</v>
      </c>
      <c r="J10" s="124"/>
      <c r="K10" s="50">
        <v>100</v>
      </c>
      <c r="L10" s="124" t="s">
        <v>158</v>
      </c>
      <c r="M10" s="124"/>
      <c r="N10" s="124" t="s">
        <v>256</v>
      </c>
      <c r="O10" s="124"/>
      <c r="P10" s="124"/>
      <c r="Q10" s="127"/>
      <c r="R10" s="128"/>
      <c r="S10" s="174"/>
      <c r="T10" s="174"/>
      <c r="U10" s="124" t="s">
        <v>261</v>
      </c>
      <c r="V10" s="124"/>
      <c r="W10" s="146" t="s">
        <v>176</v>
      </c>
      <c r="X10" s="124"/>
      <c r="Y10" s="52" t="s">
        <v>15</v>
      </c>
      <c r="Z10" s="4" t="s">
        <v>16</v>
      </c>
    </row>
    <row r="11" spans="1:26" ht="135">
      <c r="A11" s="126"/>
      <c r="B11" s="67" t="s">
        <v>260</v>
      </c>
      <c r="C11" s="67"/>
      <c r="D11" s="67"/>
      <c r="E11" s="70"/>
      <c r="F11" s="70"/>
      <c r="G11" s="67"/>
      <c r="H11" s="67"/>
      <c r="I11" s="67"/>
      <c r="J11" s="67"/>
      <c r="K11" s="67"/>
      <c r="L11" s="67"/>
      <c r="M11" s="67"/>
      <c r="N11" s="67"/>
      <c r="O11" s="67" t="s">
        <v>263</v>
      </c>
      <c r="P11" s="67"/>
      <c r="Q11" s="68"/>
      <c r="R11" s="69"/>
      <c r="S11" s="73"/>
      <c r="T11" s="73" t="s">
        <v>286</v>
      </c>
      <c r="U11" s="67"/>
      <c r="V11" s="67" t="s">
        <v>262</v>
      </c>
      <c r="W11" s="71"/>
      <c r="X11" s="67" t="s">
        <v>286</v>
      </c>
      <c r="Y11" s="52"/>
      <c r="Z11" s="4" t="s">
        <v>16</v>
      </c>
    </row>
    <row r="12" spans="1:26" ht="127.5" customHeight="1">
      <c r="A12" s="126"/>
      <c r="B12" s="50" t="s">
        <v>151</v>
      </c>
      <c r="C12" s="50" t="s">
        <v>110</v>
      </c>
      <c r="D12" s="50"/>
      <c r="E12" s="50">
        <v>46.15</v>
      </c>
      <c r="F12" s="50"/>
      <c r="G12" s="50" t="s">
        <v>159</v>
      </c>
      <c r="H12" s="50"/>
      <c r="I12" s="50" t="s">
        <v>143</v>
      </c>
      <c r="J12" s="50"/>
      <c r="K12" s="50">
        <v>100</v>
      </c>
      <c r="L12" s="50"/>
      <c r="M12" s="50" t="s">
        <v>189</v>
      </c>
      <c r="N12" s="50"/>
      <c r="O12" s="50"/>
      <c r="P12" s="50"/>
      <c r="Q12" s="50"/>
      <c r="R12" s="50"/>
      <c r="S12" s="50"/>
      <c r="T12" s="50"/>
      <c r="U12" s="50"/>
      <c r="V12" s="50" t="s">
        <v>144</v>
      </c>
      <c r="W12" s="50"/>
      <c r="X12" s="50" t="s">
        <v>188</v>
      </c>
      <c r="Y12" s="52" t="s">
        <v>15</v>
      </c>
      <c r="Z12" s="4" t="s">
        <v>16</v>
      </c>
    </row>
    <row r="13" spans="1:26" ht="64.5" customHeight="1">
      <c r="A13" s="147" t="s">
        <v>40</v>
      </c>
      <c r="B13" s="147"/>
      <c r="C13" s="145"/>
      <c r="D13" s="145"/>
      <c r="E13" s="145"/>
      <c r="F13" s="145"/>
      <c r="G13" s="124" t="s">
        <v>175</v>
      </c>
      <c r="H13" s="124"/>
      <c r="I13" s="145"/>
      <c r="J13" s="145"/>
      <c r="K13" s="145"/>
      <c r="L13" s="124" t="s">
        <v>187</v>
      </c>
      <c r="M13" s="124"/>
      <c r="N13" s="145"/>
      <c r="O13" s="145"/>
      <c r="P13" s="145"/>
      <c r="Q13" s="145"/>
      <c r="R13" s="145"/>
      <c r="S13" s="124" t="s">
        <v>286</v>
      </c>
      <c r="T13" s="124"/>
      <c r="U13" s="145"/>
      <c r="V13" s="145"/>
      <c r="W13" s="124" t="s">
        <v>290</v>
      </c>
      <c r="X13" s="124"/>
      <c r="Y13" s="5"/>
      <c r="Z13" s="16"/>
    </row>
    <row r="14" spans="1:26" ht="15">
      <c r="A14" s="149" t="s">
        <v>22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51"/>
      <c r="Z14" s="17"/>
    </row>
    <row r="15" spans="1:26" ht="146.25">
      <c r="A15" s="18" t="s">
        <v>23</v>
      </c>
      <c r="B15" s="19" t="s">
        <v>106</v>
      </c>
      <c r="C15" s="19" t="s">
        <v>61</v>
      </c>
      <c r="D15" s="19"/>
      <c r="E15" s="19">
        <v>61.11</v>
      </c>
      <c r="F15" s="19"/>
      <c r="G15" s="56" t="s">
        <v>177</v>
      </c>
      <c r="H15" s="19"/>
      <c r="I15" s="19" t="s">
        <v>139</v>
      </c>
      <c r="J15" s="19"/>
      <c r="K15" s="19">
        <v>100</v>
      </c>
      <c r="L15" s="19"/>
      <c r="M15" s="19" t="s">
        <v>160</v>
      </c>
      <c r="N15" s="19"/>
      <c r="O15" s="19"/>
      <c r="P15" s="19"/>
      <c r="Q15" s="19"/>
      <c r="R15" s="19"/>
      <c r="S15" s="19"/>
      <c r="T15" s="19"/>
      <c r="U15" s="19"/>
      <c r="V15" s="19" t="s">
        <v>140</v>
      </c>
      <c r="W15" s="19"/>
      <c r="X15" s="19" t="s">
        <v>161</v>
      </c>
      <c r="Y15" s="11" t="s">
        <v>15</v>
      </c>
      <c r="Z15" s="11" t="s">
        <v>34</v>
      </c>
    </row>
    <row r="16" spans="1:26" ht="60">
      <c r="A16" s="75"/>
      <c r="B16" s="64" t="s">
        <v>269</v>
      </c>
      <c r="C16" s="64"/>
      <c r="D16" s="64"/>
      <c r="E16" s="64"/>
      <c r="F16" s="64"/>
      <c r="G16" s="76"/>
      <c r="H16" s="77"/>
      <c r="I16" s="64"/>
      <c r="J16" s="64"/>
      <c r="K16" s="64"/>
      <c r="L16" s="78"/>
      <c r="M16" s="77"/>
      <c r="N16" s="64"/>
      <c r="O16" s="64" t="s">
        <v>258</v>
      </c>
      <c r="P16" s="64"/>
      <c r="Q16" s="78"/>
      <c r="R16" s="77"/>
      <c r="S16" s="78"/>
      <c r="T16" s="77" t="s">
        <v>259</v>
      </c>
      <c r="U16" s="64"/>
      <c r="V16" s="64" t="s">
        <v>271</v>
      </c>
      <c r="W16" s="78"/>
      <c r="X16" s="84">
        <v>20000</v>
      </c>
      <c r="Y16" s="79" t="s">
        <v>15</v>
      </c>
      <c r="Z16" s="80" t="s">
        <v>34</v>
      </c>
    </row>
    <row r="17" spans="1:26" ht="78" customHeight="1">
      <c r="A17" s="108" t="s">
        <v>47</v>
      </c>
      <c r="B17" s="19" t="s">
        <v>41</v>
      </c>
      <c r="C17" s="95" t="s">
        <v>82</v>
      </c>
      <c r="D17" s="95"/>
      <c r="E17" s="95">
        <v>62.5</v>
      </c>
      <c r="F17" s="95"/>
      <c r="G17" s="131" t="s">
        <v>70</v>
      </c>
      <c r="H17" s="132"/>
      <c r="I17" s="95" t="s">
        <v>63</v>
      </c>
      <c r="J17" s="95"/>
      <c r="K17" s="20">
        <v>87.5</v>
      </c>
      <c r="L17" s="131" t="s">
        <v>70</v>
      </c>
      <c r="M17" s="132"/>
      <c r="N17" s="95" t="s">
        <v>77</v>
      </c>
      <c r="O17" s="95"/>
      <c r="P17" s="95"/>
      <c r="Q17" s="119">
        <v>100</v>
      </c>
      <c r="R17" s="120"/>
      <c r="S17" s="131" t="s">
        <v>70</v>
      </c>
      <c r="T17" s="132"/>
      <c r="U17" s="95" t="s">
        <v>81</v>
      </c>
      <c r="V17" s="95"/>
      <c r="W17" s="131" t="s">
        <v>70</v>
      </c>
      <c r="X17" s="132"/>
      <c r="Y17" s="101" t="s">
        <v>15</v>
      </c>
      <c r="Z17" s="4" t="s">
        <v>69</v>
      </c>
    </row>
    <row r="18" spans="1:26" ht="125.25" customHeight="1">
      <c r="A18" s="109"/>
      <c r="B18" s="13" t="s">
        <v>238</v>
      </c>
      <c r="C18" s="95" t="s">
        <v>35</v>
      </c>
      <c r="D18" s="95"/>
      <c r="E18" s="95">
        <v>62.5</v>
      </c>
      <c r="F18" s="95"/>
      <c r="G18" s="133"/>
      <c r="H18" s="134"/>
      <c r="I18" s="95" t="s">
        <v>66</v>
      </c>
      <c r="J18" s="95"/>
      <c r="K18" s="19">
        <v>100</v>
      </c>
      <c r="L18" s="133"/>
      <c r="M18" s="134"/>
      <c r="N18" s="95"/>
      <c r="O18" s="95"/>
      <c r="P18" s="95"/>
      <c r="Q18" s="119"/>
      <c r="R18" s="120"/>
      <c r="S18" s="95"/>
      <c r="T18" s="95"/>
      <c r="U18" s="95" t="s">
        <v>39</v>
      </c>
      <c r="V18" s="95"/>
      <c r="W18" s="133" t="s">
        <v>85</v>
      </c>
      <c r="X18" s="134"/>
      <c r="Y18" s="107"/>
      <c r="Z18" s="11" t="s">
        <v>83</v>
      </c>
    </row>
    <row r="19" spans="1:26" ht="84.75" customHeight="1">
      <c r="A19" s="109"/>
      <c r="B19" s="13" t="s">
        <v>43</v>
      </c>
      <c r="C19" s="19"/>
      <c r="D19" s="19"/>
      <c r="E19" s="19"/>
      <c r="F19" s="19"/>
      <c r="G19" s="131" t="s">
        <v>70</v>
      </c>
      <c r="H19" s="132"/>
      <c r="I19" s="19" t="s">
        <v>46</v>
      </c>
      <c r="J19" s="19"/>
      <c r="K19" s="19">
        <v>50</v>
      </c>
      <c r="L19" s="19"/>
      <c r="M19" s="131" t="s">
        <v>70</v>
      </c>
      <c r="N19" s="132"/>
      <c r="O19" s="142" t="s">
        <v>46</v>
      </c>
      <c r="P19" s="143"/>
      <c r="Q19" s="19"/>
      <c r="R19" s="19">
        <v>100</v>
      </c>
      <c r="S19" s="19"/>
      <c r="T19" s="131" t="s">
        <v>70</v>
      </c>
      <c r="U19" s="132"/>
      <c r="V19" s="19" t="s">
        <v>65</v>
      </c>
      <c r="W19" s="13" t="e">
        <f>-X19-W18-L2</f>
        <v>#VALUE!</v>
      </c>
      <c r="X19" s="13"/>
      <c r="Y19" s="107"/>
      <c r="Z19" s="4" t="s">
        <v>69</v>
      </c>
    </row>
    <row r="20" spans="1:26" ht="96" customHeight="1">
      <c r="A20" s="109"/>
      <c r="B20" s="13" t="s">
        <v>44</v>
      </c>
      <c r="C20" s="21" t="s">
        <v>80</v>
      </c>
      <c r="D20" s="22"/>
      <c r="E20" s="21">
        <v>50</v>
      </c>
      <c r="F20" s="22"/>
      <c r="G20" s="131" t="s">
        <v>70</v>
      </c>
      <c r="H20" s="132"/>
      <c r="I20" s="21" t="s">
        <v>65</v>
      </c>
      <c r="J20" s="22"/>
      <c r="K20" s="21">
        <v>100</v>
      </c>
      <c r="L20" s="22"/>
      <c r="M20" s="131" t="s">
        <v>70</v>
      </c>
      <c r="N20" s="132"/>
      <c r="O20" s="139"/>
      <c r="P20" s="139"/>
      <c r="Q20" s="22"/>
      <c r="R20" s="21"/>
      <c r="S20" s="22"/>
      <c r="T20" s="131" t="s">
        <v>70</v>
      </c>
      <c r="U20" s="132"/>
      <c r="V20" s="19" t="s">
        <v>37</v>
      </c>
      <c r="W20" s="22"/>
      <c r="X20" s="11" t="s">
        <v>70</v>
      </c>
      <c r="Y20" s="107"/>
      <c r="Z20" s="4" t="s">
        <v>69</v>
      </c>
    </row>
    <row r="21" spans="1:26" ht="84.75" customHeight="1">
      <c r="A21" s="109"/>
      <c r="B21" s="13" t="s">
        <v>45</v>
      </c>
      <c r="C21" s="21" t="s">
        <v>62</v>
      </c>
      <c r="D21" s="22"/>
      <c r="E21" s="21">
        <v>62.5</v>
      </c>
      <c r="F21" s="22"/>
      <c r="G21" s="131" t="s">
        <v>70</v>
      </c>
      <c r="H21" s="132"/>
      <c r="I21" s="21" t="s">
        <v>65</v>
      </c>
      <c r="J21" s="22"/>
      <c r="K21" s="21">
        <v>87.5</v>
      </c>
      <c r="L21" s="22"/>
      <c r="M21" s="131" t="s">
        <v>70</v>
      </c>
      <c r="N21" s="132"/>
      <c r="O21" s="23" t="s">
        <v>46</v>
      </c>
      <c r="P21" s="24"/>
      <c r="Q21" s="22"/>
      <c r="R21" s="21">
        <v>100</v>
      </c>
      <c r="S21" s="22"/>
      <c r="T21" s="131" t="s">
        <v>70</v>
      </c>
      <c r="U21" s="132"/>
      <c r="V21" s="19" t="s">
        <v>64</v>
      </c>
      <c r="W21" s="22"/>
      <c r="X21" s="11" t="s">
        <v>70</v>
      </c>
      <c r="Y21" s="107"/>
      <c r="Z21" s="4" t="s">
        <v>69</v>
      </c>
    </row>
    <row r="22" spans="1:26" ht="62.25" customHeight="1">
      <c r="A22" s="109"/>
      <c r="B22" s="35" t="s">
        <v>100</v>
      </c>
      <c r="C22" s="36" t="s">
        <v>86</v>
      </c>
      <c r="D22" s="36"/>
      <c r="E22" s="37">
        <v>50.53</v>
      </c>
      <c r="F22" s="36"/>
      <c r="G22" s="41" t="s">
        <v>70</v>
      </c>
      <c r="H22" s="42"/>
      <c r="I22" s="36" t="s">
        <v>87</v>
      </c>
      <c r="J22" s="36"/>
      <c r="K22" s="36">
        <v>94.3</v>
      </c>
      <c r="L22" s="36"/>
      <c r="M22" s="137" t="s">
        <v>70</v>
      </c>
      <c r="N22" s="138"/>
      <c r="O22" s="38" t="s">
        <v>88</v>
      </c>
      <c r="P22" s="39"/>
      <c r="Q22" s="36"/>
      <c r="R22" s="36">
        <v>100</v>
      </c>
      <c r="S22" s="36"/>
      <c r="T22" s="137" t="s">
        <v>70</v>
      </c>
      <c r="U22" s="138"/>
      <c r="V22" s="36" t="s">
        <v>89</v>
      </c>
      <c r="W22" s="19"/>
      <c r="X22" s="11" t="s">
        <v>70</v>
      </c>
      <c r="Y22" s="107"/>
      <c r="Z22" s="4" t="s">
        <v>69</v>
      </c>
    </row>
    <row r="23" spans="1:26" ht="32.25" customHeight="1">
      <c r="A23" s="109"/>
      <c r="B23" s="13" t="s">
        <v>90</v>
      </c>
      <c r="C23" s="19"/>
      <c r="D23" s="19"/>
      <c r="E23" s="19"/>
      <c r="F23" s="19"/>
      <c r="G23" s="19"/>
      <c r="H23" s="19"/>
      <c r="I23" s="19" t="s">
        <v>46</v>
      </c>
      <c r="J23" s="19"/>
      <c r="K23" s="19">
        <v>50</v>
      </c>
      <c r="L23" s="19"/>
      <c r="M23" s="131" t="s">
        <v>70</v>
      </c>
      <c r="N23" s="132"/>
      <c r="O23" s="25" t="s">
        <v>46</v>
      </c>
      <c r="P23" s="25"/>
      <c r="Q23" s="19"/>
      <c r="R23" s="19">
        <v>100</v>
      </c>
      <c r="S23" s="19"/>
      <c r="T23" s="131" t="s">
        <v>70</v>
      </c>
      <c r="U23" s="132"/>
      <c r="V23" s="19" t="s">
        <v>65</v>
      </c>
      <c r="W23" s="22"/>
      <c r="X23" s="11" t="s">
        <v>70</v>
      </c>
      <c r="Y23" s="107"/>
      <c r="Z23" s="4" t="s">
        <v>69</v>
      </c>
    </row>
    <row r="24" spans="1:26" ht="63" customHeight="1">
      <c r="A24" s="110"/>
      <c r="B24" s="13" t="s">
        <v>91</v>
      </c>
      <c r="C24" s="19" t="s">
        <v>46</v>
      </c>
      <c r="D24" s="19"/>
      <c r="E24" s="19">
        <v>100</v>
      </c>
      <c r="F24" s="22"/>
      <c r="G24" s="140" t="s">
        <v>70</v>
      </c>
      <c r="H24" s="141"/>
      <c r="I24" s="19"/>
      <c r="J24" s="19"/>
      <c r="K24" s="19"/>
      <c r="L24" s="19"/>
      <c r="M24" s="131" t="s">
        <v>70</v>
      </c>
      <c r="N24" s="132"/>
      <c r="O24" s="25"/>
      <c r="P24" s="25"/>
      <c r="Q24" s="19"/>
      <c r="R24" s="19"/>
      <c r="S24" s="19"/>
      <c r="T24" s="19"/>
      <c r="U24" s="19"/>
      <c r="V24" s="19" t="s">
        <v>46</v>
      </c>
      <c r="W24" s="19"/>
      <c r="X24" s="11" t="s">
        <v>70</v>
      </c>
      <c r="Y24" s="102"/>
      <c r="Z24" s="4" t="s">
        <v>69</v>
      </c>
    </row>
    <row r="25" spans="1:26" ht="61.5" customHeight="1">
      <c r="A25" s="126"/>
      <c r="B25" s="59" t="s">
        <v>131</v>
      </c>
      <c r="C25" s="124"/>
      <c r="D25" s="124"/>
      <c r="E25" s="124"/>
      <c r="F25" s="124"/>
      <c r="G25" s="124"/>
      <c r="H25" s="124"/>
      <c r="I25" s="124" t="s">
        <v>84</v>
      </c>
      <c r="J25" s="124"/>
      <c r="K25" s="59">
        <v>100</v>
      </c>
      <c r="L25" s="124"/>
      <c r="M25" s="124"/>
      <c r="N25" s="124"/>
      <c r="O25" s="124"/>
      <c r="P25" s="124"/>
      <c r="Q25" s="127"/>
      <c r="R25" s="128"/>
      <c r="S25" s="124"/>
      <c r="T25" s="124"/>
      <c r="U25" s="124" t="s">
        <v>102</v>
      </c>
      <c r="V25" s="124"/>
      <c r="W25" s="13"/>
      <c r="X25" s="13"/>
      <c r="Y25" s="103"/>
      <c r="Z25" s="107" t="s">
        <v>111</v>
      </c>
    </row>
    <row r="26" spans="1:27" ht="78.75" customHeight="1">
      <c r="A26" s="126"/>
      <c r="B26" s="59" t="s">
        <v>136</v>
      </c>
      <c r="C26" s="59"/>
      <c r="D26" s="59"/>
      <c r="E26" s="59"/>
      <c r="F26" s="59"/>
      <c r="G26" s="59"/>
      <c r="H26" s="59"/>
      <c r="I26" s="59" t="s">
        <v>84</v>
      </c>
      <c r="J26" s="59"/>
      <c r="K26" s="59">
        <v>100</v>
      </c>
      <c r="L26" s="59"/>
      <c r="M26" s="59"/>
      <c r="N26" s="59"/>
      <c r="O26" s="59"/>
      <c r="P26" s="59"/>
      <c r="Q26" s="60"/>
      <c r="R26" s="61"/>
      <c r="S26" s="59"/>
      <c r="T26" s="59"/>
      <c r="U26" s="59"/>
      <c r="V26" s="59" t="s">
        <v>102</v>
      </c>
      <c r="W26" s="57"/>
      <c r="X26" s="57"/>
      <c r="Y26" s="103"/>
      <c r="Z26" s="107"/>
      <c r="AA26" s="58"/>
    </row>
    <row r="27" spans="1:26" ht="78.75" customHeight="1">
      <c r="A27" s="126"/>
      <c r="B27" s="59" t="s">
        <v>132</v>
      </c>
      <c r="C27" s="59"/>
      <c r="D27" s="59"/>
      <c r="E27" s="59"/>
      <c r="F27" s="59"/>
      <c r="G27" s="59"/>
      <c r="H27" s="59"/>
      <c r="I27" s="59" t="s">
        <v>116</v>
      </c>
      <c r="J27" s="59"/>
      <c r="K27" s="59">
        <v>100</v>
      </c>
      <c r="L27" s="59"/>
      <c r="M27" s="59"/>
      <c r="N27" s="59"/>
      <c r="O27" s="59"/>
      <c r="P27" s="59"/>
      <c r="Q27" s="60"/>
      <c r="R27" s="61"/>
      <c r="S27" s="59"/>
      <c r="T27" s="59"/>
      <c r="U27" s="59"/>
      <c r="V27" s="59" t="s">
        <v>105</v>
      </c>
      <c r="W27" s="13"/>
      <c r="X27" s="13"/>
      <c r="Y27" s="103"/>
      <c r="Z27" s="107"/>
    </row>
    <row r="28" spans="1:26" ht="61.5" customHeight="1">
      <c r="A28" s="126"/>
      <c r="B28" s="59" t="s">
        <v>112</v>
      </c>
      <c r="C28" s="124"/>
      <c r="D28" s="124"/>
      <c r="E28" s="124"/>
      <c r="F28" s="124"/>
      <c r="G28" s="124"/>
      <c r="H28" s="124"/>
      <c r="I28" s="124" t="s">
        <v>108</v>
      </c>
      <c r="J28" s="124"/>
      <c r="K28" s="59">
        <v>100</v>
      </c>
      <c r="L28" s="124" t="s">
        <v>178</v>
      </c>
      <c r="M28" s="124"/>
      <c r="N28" s="124"/>
      <c r="O28" s="124"/>
      <c r="P28" s="124"/>
      <c r="Q28" s="127"/>
      <c r="R28" s="128"/>
      <c r="S28" s="124"/>
      <c r="T28" s="124"/>
      <c r="U28" s="124" t="s">
        <v>109</v>
      </c>
      <c r="V28" s="124"/>
      <c r="W28" s="13">
        <v>0</v>
      </c>
      <c r="X28" s="13" t="s">
        <v>178</v>
      </c>
      <c r="Y28" s="103"/>
      <c r="Z28" s="107"/>
    </row>
    <row r="29" spans="1:26" ht="61.5" customHeight="1">
      <c r="A29" s="126"/>
      <c r="B29" s="59" t="s">
        <v>113</v>
      </c>
      <c r="C29" s="59"/>
      <c r="D29" s="59"/>
      <c r="E29" s="59"/>
      <c r="F29" s="59"/>
      <c r="G29" s="59"/>
      <c r="H29" s="59"/>
      <c r="I29" s="59" t="s">
        <v>46</v>
      </c>
      <c r="J29" s="59"/>
      <c r="K29" s="59">
        <v>100</v>
      </c>
      <c r="L29" s="59"/>
      <c r="M29" s="59" t="s">
        <v>179</v>
      </c>
      <c r="N29" s="59"/>
      <c r="O29" s="59"/>
      <c r="P29" s="59"/>
      <c r="Q29" s="59"/>
      <c r="R29" s="59"/>
      <c r="S29" s="59"/>
      <c r="T29" s="59"/>
      <c r="U29" s="59"/>
      <c r="V29" s="59" t="s">
        <v>46</v>
      </c>
      <c r="W29" s="13"/>
      <c r="X29" s="13" t="s">
        <v>184</v>
      </c>
      <c r="Y29" s="103"/>
      <c r="Z29" s="107"/>
    </row>
    <row r="30" spans="1:26" ht="61.5" customHeight="1">
      <c r="A30" s="126"/>
      <c r="B30" s="59" t="s">
        <v>114</v>
      </c>
      <c r="C30" s="59"/>
      <c r="D30" s="59"/>
      <c r="E30" s="59"/>
      <c r="F30" s="59"/>
      <c r="G30" s="59"/>
      <c r="H30" s="59"/>
      <c r="I30" s="59" t="s">
        <v>84</v>
      </c>
      <c r="J30" s="59"/>
      <c r="K30" s="59">
        <v>100</v>
      </c>
      <c r="L30" s="59"/>
      <c r="M30" s="59" t="s">
        <v>180</v>
      </c>
      <c r="N30" s="59"/>
      <c r="O30" s="59"/>
      <c r="P30" s="59"/>
      <c r="Q30" s="59"/>
      <c r="R30" s="59"/>
      <c r="S30" s="59"/>
      <c r="T30" s="59"/>
      <c r="U30" s="59"/>
      <c r="V30" s="59" t="s">
        <v>102</v>
      </c>
      <c r="W30" s="13"/>
      <c r="X30" s="13" t="s">
        <v>180</v>
      </c>
      <c r="Y30" s="103"/>
      <c r="Z30" s="107"/>
    </row>
    <row r="31" spans="1:26" ht="63" customHeight="1">
      <c r="A31" s="126"/>
      <c r="B31" s="59" t="s">
        <v>130</v>
      </c>
      <c r="C31" s="36"/>
      <c r="D31" s="36"/>
      <c r="E31" s="36"/>
      <c r="F31" s="36"/>
      <c r="G31" s="36"/>
      <c r="H31" s="36"/>
      <c r="I31" s="136" t="s">
        <v>115</v>
      </c>
      <c r="J31" s="136"/>
      <c r="K31" s="36">
        <v>100</v>
      </c>
      <c r="L31" s="36"/>
      <c r="M31" s="36" t="s">
        <v>181</v>
      </c>
      <c r="N31" s="36"/>
      <c r="O31" s="135"/>
      <c r="P31" s="135"/>
      <c r="Q31" s="36"/>
      <c r="R31" s="36"/>
      <c r="S31" s="36"/>
      <c r="T31" s="36"/>
      <c r="U31" s="136" t="s">
        <v>115</v>
      </c>
      <c r="V31" s="136"/>
      <c r="W31" s="19"/>
      <c r="X31" s="19" t="s">
        <v>181</v>
      </c>
      <c r="Y31" s="103"/>
      <c r="Z31" s="107"/>
    </row>
    <row r="32" spans="1:26" ht="63" customHeight="1">
      <c r="A32" s="54"/>
      <c r="B32" s="13" t="s">
        <v>231</v>
      </c>
      <c r="C32" s="19"/>
      <c r="D32" s="19"/>
      <c r="E32" s="19"/>
      <c r="F32" s="19"/>
      <c r="G32" s="19"/>
      <c r="H32" s="19"/>
      <c r="I32" s="19" t="s">
        <v>46</v>
      </c>
      <c r="J32" s="19"/>
      <c r="K32" s="19">
        <v>100</v>
      </c>
      <c r="L32" s="19"/>
      <c r="M32" s="19"/>
      <c r="N32" s="19"/>
      <c r="O32" s="55"/>
      <c r="P32" s="55"/>
      <c r="Q32" s="19"/>
      <c r="R32" s="19"/>
      <c r="S32" s="19"/>
      <c r="T32" s="19"/>
      <c r="U32" s="19"/>
      <c r="V32" s="19" t="s">
        <v>46</v>
      </c>
      <c r="W32" s="19"/>
      <c r="X32" s="19"/>
      <c r="Y32" s="4"/>
      <c r="Z32" s="48"/>
    </row>
    <row r="33" spans="1:26" ht="63" customHeight="1">
      <c r="A33" s="54"/>
      <c r="B33" s="13" t="s">
        <v>233</v>
      </c>
      <c r="C33" s="19"/>
      <c r="D33" s="19"/>
      <c r="E33" s="19"/>
      <c r="F33" s="19"/>
      <c r="G33" s="19"/>
      <c r="H33" s="19"/>
      <c r="I33" s="19" t="s">
        <v>65</v>
      </c>
      <c r="J33" s="19"/>
      <c r="K33" s="19">
        <v>100</v>
      </c>
      <c r="L33" s="19"/>
      <c r="M33" s="19"/>
      <c r="N33" s="19"/>
      <c r="O33" s="55"/>
      <c r="P33" s="55"/>
      <c r="Q33" s="19"/>
      <c r="R33" s="19"/>
      <c r="S33" s="19"/>
      <c r="T33" s="19"/>
      <c r="U33" s="19"/>
      <c r="V33" s="19" t="s">
        <v>38</v>
      </c>
      <c r="W33" s="19"/>
      <c r="X33" s="19"/>
      <c r="Y33" s="4"/>
      <c r="Z33" s="48"/>
    </row>
    <row r="34" spans="1:26" ht="63" customHeight="1">
      <c r="A34" s="92"/>
      <c r="B34" s="90" t="s">
        <v>295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3" t="s">
        <v>84</v>
      </c>
      <c r="P34" s="93"/>
      <c r="Q34" s="89"/>
      <c r="R34" s="89">
        <v>100</v>
      </c>
      <c r="S34" s="89"/>
      <c r="T34" s="89" t="s">
        <v>279</v>
      </c>
      <c r="U34" s="89"/>
      <c r="V34" s="89" t="s">
        <v>84</v>
      </c>
      <c r="W34" s="89"/>
      <c r="X34" s="89" t="s">
        <v>279</v>
      </c>
      <c r="Y34" s="94"/>
      <c r="Z34" s="48"/>
    </row>
    <row r="35" spans="1:26" ht="63" customHeight="1">
      <c r="A35" s="92"/>
      <c r="B35" s="90" t="s">
        <v>294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3" t="s">
        <v>116</v>
      </c>
      <c r="P35" s="93"/>
      <c r="Q35" s="89"/>
      <c r="R35" s="89">
        <v>100</v>
      </c>
      <c r="S35" s="89"/>
      <c r="T35" s="89"/>
      <c r="U35" s="89"/>
      <c r="V35" s="89" t="s">
        <v>116</v>
      </c>
      <c r="W35" s="89"/>
      <c r="X35" s="89"/>
      <c r="Y35" s="94"/>
      <c r="Z35" s="48"/>
    </row>
    <row r="36" spans="1:26" ht="63" customHeight="1">
      <c r="A36" s="54"/>
      <c r="B36" s="30" t="s">
        <v>232</v>
      </c>
      <c r="C36" s="49"/>
      <c r="D36" s="49"/>
      <c r="E36" s="49"/>
      <c r="F36" s="49"/>
      <c r="G36" s="49"/>
      <c r="H36" s="49"/>
      <c r="I36" s="49" t="s">
        <v>46</v>
      </c>
      <c r="J36" s="49"/>
      <c r="K36" s="49">
        <v>100</v>
      </c>
      <c r="L36" s="49"/>
      <c r="M36" s="49" t="s">
        <v>167</v>
      </c>
      <c r="N36" s="49"/>
      <c r="O36" s="91"/>
      <c r="P36" s="91"/>
      <c r="Q36" s="49"/>
      <c r="R36" s="49"/>
      <c r="S36" s="49"/>
      <c r="T36" s="49"/>
      <c r="U36" s="49"/>
      <c r="V36" s="49" t="s">
        <v>46</v>
      </c>
      <c r="W36" s="49"/>
      <c r="X36" s="49" t="s">
        <v>167</v>
      </c>
      <c r="Y36" s="4"/>
      <c r="Z36" s="48"/>
    </row>
    <row r="37" spans="1:26" ht="91.5" customHeight="1">
      <c r="A37" s="54"/>
      <c r="B37" s="30" t="s">
        <v>166</v>
      </c>
      <c r="C37" s="49"/>
      <c r="D37" s="49"/>
      <c r="E37" s="49"/>
      <c r="F37" s="49"/>
      <c r="G37" s="49"/>
      <c r="H37" s="49"/>
      <c r="I37" s="49" t="s">
        <v>46</v>
      </c>
      <c r="J37" s="49"/>
      <c r="K37" s="49">
        <v>100</v>
      </c>
      <c r="L37" s="49"/>
      <c r="M37" s="49" t="s">
        <v>234</v>
      </c>
      <c r="N37" s="49"/>
      <c r="O37" s="91"/>
      <c r="P37" s="91"/>
      <c r="Q37" s="49"/>
      <c r="R37" s="49"/>
      <c r="S37" s="49"/>
      <c r="T37" s="49"/>
      <c r="U37" s="49"/>
      <c r="V37" s="49" t="s">
        <v>46</v>
      </c>
      <c r="W37" s="49"/>
      <c r="X37" s="49" t="s">
        <v>182</v>
      </c>
      <c r="Y37" s="4"/>
      <c r="Z37" s="48"/>
    </row>
    <row r="38" spans="1:26" ht="63" customHeight="1">
      <c r="A38" s="54"/>
      <c r="B38" s="30" t="s">
        <v>255</v>
      </c>
      <c r="C38" s="49"/>
      <c r="D38" s="49"/>
      <c r="E38" s="49"/>
      <c r="F38" s="49"/>
      <c r="G38" s="49"/>
      <c r="H38" s="49"/>
      <c r="I38" s="49" t="s">
        <v>148</v>
      </c>
      <c r="J38" s="49"/>
      <c r="K38" s="49">
        <v>100</v>
      </c>
      <c r="L38" s="49"/>
      <c r="M38" s="49" t="s">
        <v>235</v>
      </c>
      <c r="N38" s="49"/>
      <c r="O38" s="91"/>
      <c r="P38" s="91"/>
      <c r="Q38" s="49"/>
      <c r="R38" s="49"/>
      <c r="S38" s="49"/>
      <c r="T38" s="49"/>
      <c r="U38" s="49"/>
      <c r="V38" s="49" t="s">
        <v>236</v>
      </c>
      <c r="W38" s="49"/>
      <c r="X38" s="49" t="s">
        <v>183</v>
      </c>
      <c r="Y38" s="4"/>
      <c r="Z38" s="48"/>
    </row>
    <row r="39" spans="1:26" ht="39" customHeight="1">
      <c r="A39" s="121" t="s">
        <v>48</v>
      </c>
      <c r="B39" s="121"/>
      <c r="C39" s="115"/>
      <c r="D39" s="115"/>
      <c r="E39" s="115"/>
      <c r="F39" s="115"/>
      <c r="G39" s="104" t="s">
        <v>177</v>
      </c>
      <c r="H39" s="104"/>
      <c r="I39" s="115"/>
      <c r="J39" s="115"/>
      <c r="K39" s="115"/>
      <c r="L39" s="104" t="s">
        <v>303</v>
      </c>
      <c r="M39" s="104"/>
      <c r="N39" s="40"/>
      <c r="O39" s="40"/>
      <c r="P39" s="40"/>
      <c r="Q39" s="40"/>
      <c r="R39" s="40"/>
      <c r="S39" s="130" t="s">
        <v>304</v>
      </c>
      <c r="T39" s="104"/>
      <c r="U39" s="115"/>
      <c r="V39" s="115"/>
      <c r="W39" s="104" t="s">
        <v>272</v>
      </c>
      <c r="X39" s="104"/>
      <c r="Y39" s="16"/>
      <c r="Z39" s="16"/>
    </row>
    <row r="40" spans="1:27" ht="60.75" customHeight="1">
      <c r="A40" s="179" t="s">
        <v>50</v>
      </c>
      <c r="B40" s="179"/>
      <c r="C40" s="115"/>
      <c r="D40" s="115"/>
      <c r="E40" s="115"/>
      <c r="F40" s="115"/>
      <c r="G40" s="104" t="s">
        <v>186</v>
      </c>
      <c r="H40" s="104"/>
      <c r="I40" s="115"/>
      <c r="J40" s="115"/>
      <c r="K40" s="115"/>
      <c r="L40" s="125" t="s">
        <v>305</v>
      </c>
      <c r="M40" s="104"/>
      <c r="N40" s="115"/>
      <c r="O40" s="115"/>
      <c r="P40" s="115"/>
      <c r="Q40" s="115"/>
      <c r="R40" s="115"/>
      <c r="S40" s="104" t="s">
        <v>306</v>
      </c>
      <c r="T40" s="104"/>
      <c r="U40" s="129"/>
      <c r="V40" s="115"/>
      <c r="W40" s="125" t="s">
        <v>291</v>
      </c>
      <c r="X40" s="104"/>
      <c r="Y40" s="16"/>
      <c r="Z40" s="16"/>
      <c r="AA40" s="1"/>
    </row>
    <row r="41" spans="1:26" ht="15">
      <c r="A41" s="122" t="s">
        <v>51</v>
      </c>
      <c r="B41" s="26" t="s">
        <v>1</v>
      </c>
      <c r="C41" s="106" t="s">
        <v>2</v>
      </c>
      <c r="D41" s="106"/>
      <c r="E41" s="106"/>
      <c r="F41" s="106"/>
      <c r="G41" s="106"/>
      <c r="H41" s="106" t="s">
        <v>3</v>
      </c>
      <c r="I41" s="106"/>
      <c r="J41" s="106"/>
      <c r="K41" s="106"/>
      <c r="L41" s="106"/>
      <c r="M41" s="106"/>
      <c r="N41" s="106"/>
      <c r="O41" s="106" t="s">
        <v>4</v>
      </c>
      <c r="P41" s="106"/>
      <c r="Q41" s="106"/>
      <c r="R41" s="106"/>
      <c r="S41" s="106"/>
      <c r="T41" s="106"/>
      <c r="U41" s="106"/>
      <c r="V41" s="106" t="s">
        <v>5</v>
      </c>
      <c r="W41" s="106"/>
      <c r="X41" s="106"/>
      <c r="Y41" s="100" t="s">
        <v>6</v>
      </c>
      <c r="Z41" s="100" t="s">
        <v>7</v>
      </c>
    </row>
    <row r="42" spans="1:26" ht="120">
      <c r="A42" s="122"/>
      <c r="B42" s="27" t="s">
        <v>8</v>
      </c>
      <c r="C42" s="27" t="s">
        <v>9</v>
      </c>
      <c r="D42" s="105" t="s">
        <v>10</v>
      </c>
      <c r="E42" s="105"/>
      <c r="F42" s="105" t="s">
        <v>11</v>
      </c>
      <c r="G42" s="105"/>
      <c r="H42" s="105" t="s">
        <v>9</v>
      </c>
      <c r="I42" s="105"/>
      <c r="J42" s="105" t="s">
        <v>10</v>
      </c>
      <c r="K42" s="105"/>
      <c r="L42" s="105"/>
      <c r="M42" s="105" t="s">
        <v>11</v>
      </c>
      <c r="N42" s="105"/>
      <c r="O42" s="105" t="s">
        <v>9</v>
      </c>
      <c r="P42" s="105"/>
      <c r="Q42" s="105"/>
      <c r="R42" s="105" t="s">
        <v>10</v>
      </c>
      <c r="S42" s="105"/>
      <c r="T42" s="105" t="s">
        <v>11</v>
      </c>
      <c r="U42" s="105"/>
      <c r="V42" s="105" t="s">
        <v>12</v>
      </c>
      <c r="W42" s="105"/>
      <c r="X42" s="27" t="s">
        <v>13</v>
      </c>
      <c r="Y42" s="100"/>
      <c r="Z42" s="100"/>
    </row>
    <row r="43" spans="1:26" ht="15" customHeight="1">
      <c r="A43" s="176" t="s">
        <v>24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8"/>
      <c r="Y43" s="17"/>
      <c r="Z43" s="17"/>
    </row>
    <row r="44" spans="1:27" ht="95.25" customHeight="1">
      <c r="A44" s="34" t="s">
        <v>25</v>
      </c>
      <c r="B44" s="13" t="s">
        <v>101</v>
      </c>
      <c r="C44" s="95" t="s">
        <v>105</v>
      </c>
      <c r="D44" s="95"/>
      <c r="E44" s="95">
        <v>27.27</v>
      </c>
      <c r="F44" s="95"/>
      <c r="G44" s="151" t="s">
        <v>162</v>
      </c>
      <c r="H44" s="95"/>
      <c r="I44" s="95" t="s">
        <v>145</v>
      </c>
      <c r="J44" s="95"/>
      <c r="K44" s="19">
        <v>100</v>
      </c>
      <c r="L44" s="116">
        <v>179618.46</v>
      </c>
      <c r="M44" s="95"/>
      <c r="N44" s="96"/>
      <c r="O44" s="96"/>
      <c r="P44" s="96"/>
      <c r="Q44" s="119"/>
      <c r="R44" s="120"/>
      <c r="S44" s="96"/>
      <c r="T44" s="96"/>
      <c r="U44" s="95" t="s">
        <v>264</v>
      </c>
      <c r="V44" s="95"/>
      <c r="W44" s="151" t="s">
        <v>273</v>
      </c>
      <c r="X44" s="95"/>
      <c r="Y44" s="4" t="s">
        <v>15</v>
      </c>
      <c r="Z44" s="4" t="s">
        <v>16</v>
      </c>
      <c r="AA44" s="1"/>
    </row>
    <row r="45" spans="1:27" ht="135">
      <c r="A45" s="66"/>
      <c r="B45" s="13" t="s">
        <v>266</v>
      </c>
      <c r="C45" s="19"/>
      <c r="D45" s="19"/>
      <c r="E45" s="19"/>
      <c r="F45" s="19"/>
      <c r="G45" s="72"/>
      <c r="H45" s="19"/>
      <c r="I45" s="19"/>
      <c r="J45" s="19"/>
      <c r="K45" s="19"/>
      <c r="L45" s="56"/>
      <c r="M45" s="19"/>
      <c r="N45" s="65"/>
      <c r="O45" s="65" t="s">
        <v>265</v>
      </c>
      <c r="P45" s="65"/>
      <c r="Q45" s="43"/>
      <c r="R45" s="44"/>
      <c r="S45" s="65"/>
      <c r="T45" s="65" t="s">
        <v>287</v>
      </c>
      <c r="U45" s="19"/>
      <c r="V45" s="19" t="s">
        <v>275</v>
      </c>
      <c r="W45" s="72"/>
      <c r="X45" s="19" t="s">
        <v>287</v>
      </c>
      <c r="Y45" s="4" t="s">
        <v>15</v>
      </c>
      <c r="Z45" s="4" t="s">
        <v>16</v>
      </c>
      <c r="AA45" s="1"/>
    </row>
    <row r="46" spans="1:26" ht="90" customHeight="1">
      <c r="A46" s="18" t="s">
        <v>26</v>
      </c>
      <c r="B46" s="13" t="s">
        <v>103</v>
      </c>
      <c r="C46" s="95" t="s">
        <v>64</v>
      </c>
      <c r="D46" s="95"/>
      <c r="E46" s="95">
        <v>57.14</v>
      </c>
      <c r="F46" s="95"/>
      <c r="G46" s="95" t="s">
        <v>190</v>
      </c>
      <c r="H46" s="95"/>
      <c r="I46" s="95" t="s">
        <v>66</v>
      </c>
      <c r="J46" s="95"/>
      <c r="K46" s="19">
        <v>100</v>
      </c>
      <c r="L46" s="95" t="s">
        <v>164</v>
      </c>
      <c r="M46" s="95"/>
      <c r="N46" s="95"/>
      <c r="O46" s="95"/>
      <c r="P46" s="95"/>
      <c r="Q46" s="119"/>
      <c r="R46" s="120"/>
      <c r="S46" s="95"/>
      <c r="T46" s="95"/>
      <c r="U46" s="95" t="s">
        <v>36</v>
      </c>
      <c r="V46" s="95"/>
      <c r="W46" s="95" t="s">
        <v>163</v>
      </c>
      <c r="X46" s="95"/>
      <c r="Y46" s="4" t="s">
        <v>15</v>
      </c>
      <c r="Z46" s="4" t="s">
        <v>34</v>
      </c>
    </row>
    <row r="47" spans="1:26" ht="69.75" customHeight="1">
      <c r="A47" s="117" t="s">
        <v>27</v>
      </c>
      <c r="B47" s="13" t="s">
        <v>134</v>
      </c>
      <c r="C47" s="95"/>
      <c r="D47" s="95"/>
      <c r="E47" s="95"/>
      <c r="F47" s="95"/>
      <c r="G47" s="95"/>
      <c r="H47" s="95"/>
      <c r="I47" s="95" t="s">
        <v>84</v>
      </c>
      <c r="J47" s="95"/>
      <c r="K47" s="19">
        <v>100</v>
      </c>
      <c r="L47" s="95"/>
      <c r="M47" s="95"/>
      <c r="N47" s="95"/>
      <c r="O47" s="95"/>
      <c r="P47" s="95"/>
      <c r="Q47" s="119"/>
      <c r="R47" s="120"/>
      <c r="S47" s="95"/>
      <c r="T47" s="95"/>
      <c r="U47" s="95" t="s">
        <v>146</v>
      </c>
      <c r="V47" s="95"/>
      <c r="W47" s="95"/>
      <c r="X47" s="95"/>
      <c r="Y47" s="103" t="s">
        <v>15</v>
      </c>
      <c r="Z47" s="101" t="s">
        <v>49</v>
      </c>
    </row>
    <row r="48" spans="1:26" ht="66.75" customHeight="1">
      <c r="A48" s="117"/>
      <c r="B48" s="13" t="s">
        <v>133</v>
      </c>
      <c r="C48" s="19"/>
      <c r="D48" s="19"/>
      <c r="E48" s="19"/>
      <c r="F48" s="19"/>
      <c r="G48" s="19"/>
      <c r="H48" s="19"/>
      <c r="I48" s="19" t="s">
        <v>135</v>
      </c>
      <c r="J48" s="19"/>
      <c r="K48" s="19">
        <v>100</v>
      </c>
      <c r="L48" s="19"/>
      <c r="M48" s="19"/>
      <c r="N48" s="19"/>
      <c r="O48" s="19"/>
      <c r="P48" s="19"/>
      <c r="Q48" s="43"/>
      <c r="R48" s="44"/>
      <c r="S48" s="19"/>
      <c r="T48" s="19"/>
      <c r="U48" s="19"/>
      <c r="V48" s="19" t="s">
        <v>147</v>
      </c>
      <c r="W48" s="19"/>
      <c r="X48" s="19"/>
      <c r="Y48" s="103"/>
      <c r="Z48" s="107"/>
    </row>
    <row r="49" spans="1:26" ht="90">
      <c r="A49" s="117"/>
      <c r="B49" s="13" t="s">
        <v>52</v>
      </c>
      <c r="C49" s="95"/>
      <c r="D49" s="95"/>
      <c r="E49" s="95"/>
      <c r="F49" s="95"/>
      <c r="G49" s="95"/>
      <c r="H49" s="95"/>
      <c r="I49" s="95" t="s">
        <v>37</v>
      </c>
      <c r="J49" s="95"/>
      <c r="K49" s="19">
        <v>100</v>
      </c>
      <c r="L49" s="95"/>
      <c r="M49" s="95"/>
      <c r="N49" s="95"/>
      <c r="O49" s="95"/>
      <c r="P49" s="95"/>
      <c r="Q49" s="119"/>
      <c r="R49" s="120"/>
      <c r="S49" s="95"/>
      <c r="T49" s="95"/>
      <c r="U49" s="95" t="s">
        <v>107</v>
      </c>
      <c r="V49" s="95"/>
      <c r="W49" s="95"/>
      <c r="X49" s="95"/>
      <c r="Y49" s="103"/>
      <c r="Z49" s="107"/>
    </row>
    <row r="50" spans="1:26" ht="45">
      <c r="A50" s="117"/>
      <c r="B50" s="13" t="s">
        <v>53</v>
      </c>
      <c r="C50" s="97"/>
      <c r="D50" s="97"/>
      <c r="E50" s="97"/>
      <c r="F50" s="97"/>
      <c r="G50" s="97"/>
      <c r="H50" s="97"/>
      <c r="I50" s="97" t="s">
        <v>84</v>
      </c>
      <c r="J50" s="97"/>
      <c r="K50" s="13">
        <v>100</v>
      </c>
      <c r="L50" s="97" t="s">
        <v>196</v>
      </c>
      <c r="M50" s="97"/>
      <c r="N50" s="97"/>
      <c r="O50" s="97"/>
      <c r="P50" s="97"/>
      <c r="Q50" s="98"/>
      <c r="R50" s="99"/>
      <c r="S50" s="97"/>
      <c r="T50" s="97"/>
      <c r="U50" s="97" t="s">
        <v>102</v>
      </c>
      <c r="V50" s="97"/>
      <c r="W50" s="97" t="s">
        <v>250</v>
      </c>
      <c r="X50" s="97"/>
      <c r="Y50" s="103"/>
      <c r="Z50" s="102"/>
    </row>
    <row r="51" spans="1:26" ht="60">
      <c r="A51" s="54"/>
      <c r="B51" s="13" t="s">
        <v>169</v>
      </c>
      <c r="C51" s="13"/>
      <c r="D51" s="13"/>
      <c r="E51" s="13"/>
      <c r="F51" s="13"/>
      <c r="G51" s="13"/>
      <c r="H51" s="13"/>
      <c r="I51" s="13" t="s">
        <v>146</v>
      </c>
      <c r="J51" s="13"/>
      <c r="K51" s="13"/>
      <c r="L51" s="13"/>
      <c r="M51" s="13"/>
      <c r="N51" s="13"/>
      <c r="O51" s="13"/>
      <c r="P51" s="13"/>
      <c r="Q51" s="45"/>
      <c r="R51" s="46"/>
      <c r="S51" s="13"/>
      <c r="T51" s="13"/>
      <c r="U51" s="13"/>
      <c r="V51" s="13" t="s">
        <v>146</v>
      </c>
      <c r="W51" s="13"/>
      <c r="X51" s="13"/>
      <c r="Y51" s="4"/>
      <c r="Z51" s="53"/>
    </row>
    <row r="52" spans="1:26" ht="60">
      <c r="A52" s="54"/>
      <c r="B52" s="13" t="s">
        <v>168</v>
      </c>
      <c r="C52" s="13"/>
      <c r="D52" s="13"/>
      <c r="E52" s="13"/>
      <c r="F52" s="13"/>
      <c r="G52" s="13"/>
      <c r="H52" s="13"/>
      <c r="I52" s="13" t="s">
        <v>65</v>
      </c>
      <c r="J52" s="13"/>
      <c r="K52" s="13"/>
      <c r="L52" s="13"/>
      <c r="M52" s="13"/>
      <c r="N52" s="13"/>
      <c r="O52" s="13"/>
      <c r="P52" s="13"/>
      <c r="Q52" s="45"/>
      <c r="R52" s="46"/>
      <c r="S52" s="13"/>
      <c r="T52" s="13"/>
      <c r="U52" s="13"/>
      <c r="V52" s="13" t="s">
        <v>65</v>
      </c>
      <c r="W52" s="13"/>
      <c r="X52" s="13"/>
      <c r="Y52" s="4"/>
      <c r="Z52" s="53"/>
    </row>
    <row r="53" spans="1:26" ht="45">
      <c r="A53" s="54"/>
      <c r="B53" s="13" t="s">
        <v>170</v>
      </c>
      <c r="C53" s="13"/>
      <c r="D53" s="13"/>
      <c r="E53" s="13"/>
      <c r="F53" s="13"/>
      <c r="G53" s="13"/>
      <c r="H53" s="13"/>
      <c r="I53" s="13" t="s">
        <v>265</v>
      </c>
      <c r="J53" s="13"/>
      <c r="K53" s="13">
        <v>100</v>
      </c>
      <c r="L53" s="13"/>
      <c r="M53" s="13" t="s">
        <v>274</v>
      </c>
      <c r="N53" s="13"/>
      <c r="O53" s="13"/>
      <c r="P53" s="13"/>
      <c r="Q53" s="45"/>
      <c r="R53" s="46"/>
      <c r="S53" s="13"/>
      <c r="T53" s="13"/>
      <c r="U53" s="13"/>
      <c r="V53" s="13" t="s">
        <v>275</v>
      </c>
      <c r="W53" s="13"/>
      <c r="X53" s="13" t="s">
        <v>276</v>
      </c>
      <c r="Y53" s="4"/>
      <c r="Z53" s="53"/>
    </row>
    <row r="54" spans="1:26" ht="75">
      <c r="A54" s="54"/>
      <c r="B54" s="30" t="s">
        <v>242</v>
      </c>
      <c r="C54" s="30"/>
      <c r="D54" s="30"/>
      <c r="E54" s="30"/>
      <c r="F54" s="30"/>
      <c r="G54" s="30"/>
      <c r="H54" s="30"/>
      <c r="I54" s="30" t="s">
        <v>171</v>
      </c>
      <c r="J54" s="30"/>
      <c r="K54" s="30">
        <v>100</v>
      </c>
      <c r="L54" s="30"/>
      <c r="M54" s="30" t="s">
        <v>191</v>
      </c>
      <c r="N54" s="30"/>
      <c r="O54" s="30"/>
      <c r="P54" s="30"/>
      <c r="Q54" s="85"/>
      <c r="R54" s="86"/>
      <c r="S54" s="30"/>
      <c r="T54" s="30"/>
      <c r="U54" s="30"/>
      <c r="V54" s="30" t="s">
        <v>146</v>
      </c>
      <c r="W54" s="30"/>
      <c r="X54" s="30" t="s">
        <v>191</v>
      </c>
      <c r="Y54" s="87"/>
      <c r="Z54" s="53"/>
    </row>
    <row r="55" spans="1:26" ht="30">
      <c r="A55" s="54"/>
      <c r="B55" s="30" t="s">
        <v>172</v>
      </c>
      <c r="C55" s="30"/>
      <c r="D55" s="30"/>
      <c r="E55" s="30"/>
      <c r="F55" s="30"/>
      <c r="G55" s="30"/>
      <c r="H55" s="30"/>
      <c r="I55" s="30" t="s">
        <v>146</v>
      </c>
      <c r="J55" s="30"/>
      <c r="K55" s="30">
        <v>100</v>
      </c>
      <c r="L55" s="30"/>
      <c r="M55" s="30" t="s">
        <v>192</v>
      </c>
      <c r="N55" s="30"/>
      <c r="O55" s="30"/>
      <c r="P55" s="30"/>
      <c r="Q55" s="85"/>
      <c r="R55" s="86"/>
      <c r="S55" s="30"/>
      <c r="T55" s="30"/>
      <c r="U55" s="30"/>
      <c r="V55" s="30" t="s">
        <v>146</v>
      </c>
      <c r="W55" s="30"/>
      <c r="X55" s="30" t="s">
        <v>192</v>
      </c>
      <c r="Y55" s="4"/>
      <c r="Z55" s="53"/>
    </row>
    <row r="56" spans="1:26" ht="75">
      <c r="A56" s="62"/>
      <c r="B56" s="30" t="s">
        <v>245</v>
      </c>
      <c r="C56" s="30"/>
      <c r="D56" s="30"/>
      <c r="E56" s="30"/>
      <c r="F56" s="30"/>
      <c r="G56" s="30"/>
      <c r="H56" s="30"/>
      <c r="I56" s="30" t="s">
        <v>84</v>
      </c>
      <c r="J56" s="30"/>
      <c r="K56" s="30">
        <v>100</v>
      </c>
      <c r="L56" s="30"/>
      <c r="M56" s="30" t="s">
        <v>174</v>
      </c>
      <c r="N56" s="30"/>
      <c r="O56" s="30"/>
      <c r="P56" s="30"/>
      <c r="Q56" s="85"/>
      <c r="R56" s="86"/>
      <c r="S56" s="30"/>
      <c r="T56" s="30"/>
      <c r="U56" s="30"/>
      <c r="V56" s="30" t="s">
        <v>146</v>
      </c>
      <c r="W56" s="30"/>
      <c r="X56" s="30" t="s">
        <v>174</v>
      </c>
      <c r="Y56" s="4"/>
      <c r="Z56" s="53"/>
    </row>
    <row r="57" spans="1:26" ht="30">
      <c r="A57" s="62"/>
      <c r="B57" s="30" t="s">
        <v>249</v>
      </c>
      <c r="C57" s="30"/>
      <c r="D57" s="30"/>
      <c r="E57" s="30"/>
      <c r="F57" s="30"/>
      <c r="G57" s="30"/>
      <c r="H57" s="30"/>
      <c r="I57" s="30" t="s">
        <v>146</v>
      </c>
      <c r="J57" s="30"/>
      <c r="K57" s="30">
        <v>100</v>
      </c>
      <c r="L57" s="30"/>
      <c r="M57" s="30" t="s">
        <v>246</v>
      </c>
      <c r="N57" s="30"/>
      <c r="O57" s="30"/>
      <c r="P57" s="30"/>
      <c r="Q57" s="85"/>
      <c r="R57" s="86"/>
      <c r="S57" s="30"/>
      <c r="T57" s="30"/>
      <c r="U57" s="30"/>
      <c r="V57" s="30" t="s">
        <v>102</v>
      </c>
      <c r="W57" s="30"/>
      <c r="X57" s="30" t="s">
        <v>246</v>
      </c>
      <c r="Y57" s="4"/>
      <c r="Z57" s="53"/>
    </row>
    <row r="58" spans="1:26" ht="60">
      <c r="A58" s="54"/>
      <c r="B58" s="13" t="s">
        <v>277</v>
      </c>
      <c r="C58" s="13"/>
      <c r="D58" s="13"/>
      <c r="E58" s="13"/>
      <c r="F58" s="13"/>
      <c r="G58" s="13"/>
      <c r="H58" s="13"/>
      <c r="I58" s="13" t="s">
        <v>146</v>
      </c>
      <c r="J58" s="13"/>
      <c r="K58" s="13">
        <v>100</v>
      </c>
      <c r="L58" s="13"/>
      <c r="M58" s="13" t="s">
        <v>246</v>
      </c>
      <c r="N58" s="13"/>
      <c r="O58" s="13"/>
      <c r="P58" s="13"/>
      <c r="Q58" s="45"/>
      <c r="R58" s="46"/>
      <c r="S58" s="13"/>
      <c r="T58" s="13"/>
      <c r="U58" s="13"/>
      <c r="V58" s="13" t="s">
        <v>146</v>
      </c>
      <c r="W58" s="13"/>
      <c r="X58" s="13" t="s">
        <v>246</v>
      </c>
      <c r="Y58" s="4"/>
      <c r="Z58" s="53"/>
    </row>
    <row r="59" spans="1:26" ht="60">
      <c r="A59" s="54"/>
      <c r="B59" s="13" t="s">
        <v>131</v>
      </c>
      <c r="C59" s="13"/>
      <c r="D59" s="13"/>
      <c r="E59" s="13"/>
      <c r="F59" s="13"/>
      <c r="G59" s="13"/>
      <c r="H59" s="13"/>
      <c r="I59" s="13" t="s">
        <v>67</v>
      </c>
      <c r="J59" s="13"/>
      <c r="K59" s="13">
        <v>100</v>
      </c>
      <c r="L59" s="13"/>
      <c r="M59" s="13"/>
      <c r="N59" s="13"/>
      <c r="O59" s="13"/>
      <c r="P59" s="13"/>
      <c r="Q59" s="45"/>
      <c r="R59" s="46"/>
      <c r="S59" s="13"/>
      <c r="T59" s="13"/>
      <c r="U59" s="13"/>
      <c r="V59" s="13" t="s">
        <v>46</v>
      </c>
      <c r="W59" s="13"/>
      <c r="X59" s="13"/>
      <c r="Y59" s="4"/>
      <c r="Z59" s="53"/>
    </row>
    <row r="60" spans="1:26" ht="60">
      <c r="A60" s="54"/>
      <c r="B60" s="13" t="s">
        <v>168</v>
      </c>
      <c r="C60" s="13"/>
      <c r="D60" s="13"/>
      <c r="E60" s="13"/>
      <c r="F60" s="13"/>
      <c r="G60" s="13"/>
      <c r="H60" s="13"/>
      <c r="I60" s="13" t="s">
        <v>65</v>
      </c>
      <c r="J60" s="13"/>
      <c r="K60" s="13">
        <v>100</v>
      </c>
      <c r="L60" s="13"/>
      <c r="M60" s="13"/>
      <c r="N60" s="13"/>
      <c r="O60" s="13"/>
      <c r="P60" s="13"/>
      <c r="Q60" s="45"/>
      <c r="R60" s="46"/>
      <c r="S60" s="13"/>
      <c r="T60" s="13"/>
      <c r="U60" s="13"/>
      <c r="V60" s="13" t="s">
        <v>65</v>
      </c>
      <c r="W60" s="13"/>
      <c r="X60" s="13"/>
      <c r="Y60" s="4"/>
      <c r="Z60" s="53"/>
    </row>
    <row r="61" spans="1:26" ht="45">
      <c r="A61" s="54"/>
      <c r="B61" s="13" t="s">
        <v>296</v>
      </c>
      <c r="C61" s="13"/>
      <c r="D61" s="13"/>
      <c r="E61" s="13"/>
      <c r="F61" s="13"/>
      <c r="G61" s="13"/>
      <c r="H61" s="13"/>
      <c r="I61" s="13" t="s">
        <v>173</v>
      </c>
      <c r="J61" s="13"/>
      <c r="K61" s="13">
        <v>100</v>
      </c>
      <c r="L61" s="13"/>
      <c r="M61" s="13" t="s">
        <v>248</v>
      </c>
      <c r="N61" s="13"/>
      <c r="O61" s="13"/>
      <c r="P61" s="13"/>
      <c r="Q61" s="45"/>
      <c r="R61" s="46"/>
      <c r="S61" s="13"/>
      <c r="T61" s="13"/>
      <c r="U61" s="13"/>
      <c r="V61" s="13" t="s">
        <v>165</v>
      </c>
      <c r="W61" s="13"/>
      <c r="X61" s="13" t="s">
        <v>248</v>
      </c>
      <c r="Y61" s="4"/>
      <c r="Z61" s="53"/>
    </row>
    <row r="62" spans="1:26" ht="60">
      <c r="A62" s="54"/>
      <c r="B62" s="13" t="s">
        <v>297</v>
      </c>
      <c r="C62" s="13"/>
      <c r="D62" s="13"/>
      <c r="E62" s="13"/>
      <c r="F62" s="13"/>
      <c r="G62" s="13"/>
      <c r="H62" s="13"/>
      <c r="I62" s="13" t="s">
        <v>84</v>
      </c>
      <c r="J62" s="13"/>
      <c r="K62" s="13">
        <v>100</v>
      </c>
      <c r="L62" s="13"/>
      <c r="M62" s="13" t="s">
        <v>194</v>
      </c>
      <c r="N62" s="13"/>
      <c r="O62" s="13"/>
      <c r="P62" s="13"/>
      <c r="Q62" s="45"/>
      <c r="R62" s="46"/>
      <c r="S62" s="13"/>
      <c r="T62" s="13"/>
      <c r="U62" s="13"/>
      <c r="V62" s="13" t="s">
        <v>146</v>
      </c>
      <c r="W62" s="13"/>
      <c r="X62" s="13" t="s">
        <v>194</v>
      </c>
      <c r="Y62" s="4"/>
      <c r="Z62" s="53"/>
    </row>
    <row r="63" spans="1:26" ht="90">
      <c r="A63" s="54"/>
      <c r="B63" s="13" t="s">
        <v>298</v>
      </c>
      <c r="C63" s="13"/>
      <c r="D63" s="13"/>
      <c r="E63" s="13"/>
      <c r="F63" s="13"/>
      <c r="G63" s="13"/>
      <c r="H63" s="13"/>
      <c r="I63" s="13" t="s">
        <v>146</v>
      </c>
      <c r="J63" s="13"/>
      <c r="K63" s="13">
        <v>100</v>
      </c>
      <c r="L63" s="13"/>
      <c r="M63" s="13" t="s">
        <v>174</v>
      </c>
      <c r="N63" s="13"/>
      <c r="O63" s="13"/>
      <c r="P63" s="13"/>
      <c r="Q63" s="45"/>
      <c r="R63" s="46"/>
      <c r="S63" s="13"/>
      <c r="T63" s="13"/>
      <c r="U63" s="13"/>
      <c r="V63" s="13" t="s">
        <v>146</v>
      </c>
      <c r="W63" s="13"/>
      <c r="X63" s="13" t="s">
        <v>174</v>
      </c>
      <c r="Y63" s="4"/>
      <c r="Z63" s="53"/>
    </row>
    <row r="64" spans="1:26" ht="45">
      <c r="A64" s="62"/>
      <c r="B64" s="13" t="s">
        <v>299</v>
      </c>
      <c r="C64" s="13"/>
      <c r="D64" s="13"/>
      <c r="E64" s="13"/>
      <c r="F64" s="13"/>
      <c r="G64" s="13"/>
      <c r="H64" s="13"/>
      <c r="I64" s="13" t="s">
        <v>65</v>
      </c>
      <c r="J64" s="13"/>
      <c r="K64" s="13">
        <v>100</v>
      </c>
      <c r="L64" s="13"/>
      <c r="M64" s="13" t="s">
        <v>247</v>
      </c>
      <c r="N64" s="13"/>
      <c r="O64" s="13"/>
      <c r="P64" s="13"/>
      <c r="Q64" s="45"/>
      <c r="R64" s="46"/>
      <c r="S64" s="13"/>
      <c r="T64" s="13"/>
      <c r="U64" s="13"/>
      <c r="V64" s="13" t="s">
        <v>65</v>
      </c>
      <c r="W64" s="13"/>
      <c r="X64" s="13" t="s">
        <v>241</v>
      </c>
      <c r="Y64" s="4"/>
      <c r="Z64" s="53"/>
    </row>
    <row r="65" spans="1:26" ht="45">
      <c r="A65" s="54"/>
      <c r="B65" s="13" t="s">
        <v>300</v>
      </c>
      <c r="C65" s="13"/>
      <c r="D65" s="13"/>
      <c r="E65" s="13"/>
      <c r="F65" s="13"/>
      <c r="G65" s="13"/>
      <c r="H65" s="13"/>
      <c r="I65" s="13" t="s">
        <v>146</v>
      </c>
      <c r="J65" s="13"/>
      <c r="K65" s="13">
        <v>100</v>
      </c>
      <c r="L65" s="13">
        <v>16</v>
      </c>
      <c r="M65" s="13" t="s">
        <v>174</v>
      </c>
      <c r="N65" s="13"/>
      <c r="O65" s="13"/>
      <c r="P65" s="13"/>
      <c r="Q65" s="45"/>
      <c r="R65" s="46"/>
      <c r="S65" s="13"/>
      <c r="T65" s="13"/>
      <c r="U65" s="13"/>
      <c r="V65" s="13" t="s">
        <v>46</v>
      </c>
      <c r="W65" s="13"/>
      <c r="X65" s="13" t="s">
        <v>243</v>
      </c>
      <c r="Y65" s="4"/>
      <c r="Z65" s="53"/>
    </row>
    <row r="66" spans="1:26" ht="60">
      <c r="A66" s="83"/>
      <c r="B66" s="88" t="s">
        <v>301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 t="s">
        <v>84</v>
      </c>
      <c r="P66" s="88"/>
      <c r="Q66" s="81"/>
      <c r="R66" s="82"/>
      <c r="S66" s="88"/>
      <c r="T66" s="88" t="s">
        <v>278</v>
      </c>
      <c r="U66" s="88"/>
      <c r="V66" s="88" t="s">
        <v>84</v>
      </c>
      <c r="W66" s="88"/>
      <c r="X66" s="88" t="s">
        <v>285</v>
      </c>
      <c r="Y66" s="4"/>
      <c r="Z66" s="53"/>
    </row>
    <row r="67" spans="1:26" ht="60">
      <c r="A67" s="83"/>
      <c r="B67" s="13" t="s">
        <v>302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 t="s">
        <v>284</v>
      </c>
      <c r="P67" s="13"/>
      <c r="Q67" s="45"/>
      <c r="R67" s="46"/>
      <c r="S67" s="13"/>
      <c r="T67" s="13"/>
      <c r="U67" s="13"/>
      <c r="V67" s="13" t="s">
        <v>115</v>
      </c>
      <c r="W67" s="13"/>
      <c r="X67" s="13"/>
      <c r="Y67" s="4"/>
      <c r="Z67" s="53"/>
    </row>
    <row r="68" spans="1:26" ht="57.75" customHeight="1">
      <c r="A68" s="121" t="s">
        <v>54</v>
      </c>
      <c r="B68" s="121"/>
      <c r="C68" s="115"/>
      <c r="D68" s="115"/>
      <c r="E68" s="115"/>
      <c r="F68" s="115"/>
      <c r="G68" s="104" t="s">
        <v>195</v>
      </c>
      <c r="H68" s="104"/>
      <c r="I68" s="115"/>
      <c r="J68" s="115"/>
      <c r="K68" s="115"/>
      <c r="L68" s="104" t="s">
        <v>251</v>
      </c>
      <c r="M68" s="104"/>
      <c r="N68" s="115"/>
      <c r="O68" s="115"/>
      <c r="P68" s="115"/>
      <c r="Q68" s="115"/>
      <c r="R68" s="115"/>
      <c r="S68" s="104" t="s">
        <v>288</v>
      </c>
      <c r="T68" s="104"/>
      <c r="U68" s="115"/>
      <c r="V68" s="115"/>
      <c r="W68" s="104" t="s">
        <v>292</v>
      </c>
      <c r="X68" s="104"/>
      <c r="Y68" s="16"/>
      <c r="Z68" s="16"/>
    </row>
    <row r="69" spans="1:26" ht="15">
      <c r="A69" s="123" t="s">
        <v>28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7"/>
      <c r="Z69" s="17"/>
    </row>
    <row r="70" spans="1:26" ht="87.75" customHeight="1">
      <c r="A70" s="117" t="s">
        <v>29</v>
      </c>
      <c r="B70" s="21" t="s">
        <v>55</v>
      </c>
      <c r="C70" s="95" t="s">
        <v>71</v>
      </c>
      <c r="D70" s="95"/>
      <c r="E70" s="95">
        <v>50</v>
      </c>
      <c r="F70" s="95"/>
      <c r="G70" s="95" t="s">
        <v>197</v>
      </c>
      <c r="H70" s="95"/>
      <c r="I70" s="95" t="s">
        <v>165</v>
      </c>
      <c r="J70" s="95"/>
      <c r="K70" s="19">
        <v>100</v>
      </c>
      <c r="L70" s="116">
        <v>65033.5</v>
      </c>
      <c r="M70" s="95"/>
      <c r="N70" s="95"/>
      <c r="O70" s="95"/>
      <c r="P70" s="95"/>
      <c r="Q70" s="28"/>
      <c r="R70" s="29"/>
      <c r="S70" s="95"/>
      <c r="T70" s="95"/>
      <c r="U70" s="95" t="s">
        <v>141</v>
      </c>
      <c r="V70" s="95"/>
      <c r="W70" s="95" t="s">
        <v>200</v>
      </c>
      <c r="X70" s="95"/>
      <c r="Y70" s="103" t="s">
        <v>15</v>
      </c>
      <c r="Z70" s="101" t="s">
        <v>34</v>
      </c>
    </row>
    <row r="71" spans="1:26" ht="60">
      <c r="A71" s="117"/>
      <c r="B71" s="13" t="s">
        <v>56</v>
      </c>
      <c r="C71" s="13" t="s">
        <v>65</v>
      </c>
      <c r="D71" s="13"/>
      <c r="E71" s="13">
        <v>50</v>
      </c>
      <c r="F71" s="13"/>
      <c r="G71" s="13" t="s">
        <v>198</v>
      </c>
      <c r="H71" s="13">
        <f>SUM(G71)</f>
        <v>0</v>
      </c>
      <c r="I71" s="13" t="s">
        <v>65</v>
      </c>
      <c r="J71" s="13"/>
      <c r="K71" s="13">
        <v>100</v>
      </c>
      <c r="L71" s="13"/>
      <c r="M71" s="13" t="s">
        <v>199</v>
      </c>
      <c r="N71" s="13"/>
      <c r="O71" s="118"/>
      <c r="P71" s="118"/>
      <c r="Q71" s="63"/>
      <c r="R71" s="63"/>
      <c r="S71" s="63"/>
      <c r="T71" s="63"/>
      <c r="U71" s="63"/>
      <c r="V71" s="63" t="s">
        <v>37</v>
      </c>
      <c r="W71" s="13"/>
      <c r="X71" s="13" t="s">
        <v>201</v>
      </c>
      <c r="Y71" s="103"/>
      <c r="Z71" s="102"/>
    </row>
    <row r="72" spans="1:26" ht="105">
      <c r="A72" s="66"/>
      <c r="B72" s="13" t="s">
        <v>267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74">
        <v>2</v>
      </c>
      <c r="P72" s="74"/>
      <c r="Q72" s="81"/>
      <c r="R72" s="82"/>
      <c r="S72" s="73"/>
      <c r="T72" s="73" t="s">
        <v>257</v>
      </c>
      <c r="U72" s="73"/>
      <c r="V72" s="73" t="s">
        <v>115</v>
      </c>
      <c r="W72" s="13"/>
      <c r="X72" s="13" t="s">
        <v>279</v>
      </c>
      <c r="Y72" s="4"/>
      <c r="Z72" s="48" t="s">
        <v>268</v>
      </c>
    </row>
    <row r="73" spans="1:26" ht="69.75" customHeight="1">
      <c r="A73" s="108" t="s">
        <v>30</v>
      </c>
      <c r="B73" s="13" t="s">
        <v>134</v>
      </c>
      <c r="C73" s="95" t="s">
        <v>84</v>
      </c>
      <c r="D73" s="95"/>
      <c r="E73" s="95">
        <v>100</v>
      </c>
      <c r="F73" s="95"/>
      <c r="G73" s="95"/>
      <c r="H73" s="95"/>
      <c r="I73" s="95"/>
      <c r="J73" s="95"/>
      <c r="K73" s="19"/>
      <c r="L73" s="95"/>
      <c r="M73" s="95"/>
      <c r="N73" s="95"/>
      <c r="O73" s="95"/>
      <c r="P73" s="95"/>
      <c r="Q73" s="98"/>
      <c r="R73" s="99"/>
      <c r="S73" s="97"/>
      <c r="T73" s="97"/>
      <c r="U73" s="97" t="s">
        <v>146</v>
      </c>
      <c r="V73" s="97"/>
      <c r="W73" s="97"/>
      <c r="X73" s="97"/>
      <c r="Y73" s="103" t="s">
        <v>15</v>
      </c>
      <c r="Z73" s="101" t="s">
        <v>49</v>
      </c>
    </row>
    <row r="74" spans="1:26" ht="69.75" customHeight="1">
      <c r="A74" s="109"/>
      <c r="B74" s="13" t="s">
        <v>136</v>
      </c>
      <c r="C74" s="19" t="s">
        <v>84</v>
      </c>
      <c r="D74" s="19"/>
      <c r="E74" s="19">
        <v>100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45"/>
      <c r="R74" s="46"/>
      <c r="S74" s="13"/>
      <c r="T74" s="13"/>
      <c r="U74" s="13"/>
      <c r="V74" s="13" t="s">
        <v>46</v>
      </c>
      <c r="W74" s="13"/>
      <c r="X74" s="13"/>
      <c r="Y74" s="103"/>
      <c r="Z74" s="107"/>
    </row>
    <row r="75" spans="1:26" ht="69.75" customHeight="1">
      <c r="A75" s="109"/>
      <c r="B75" s="13" t="s">
        <v>132</v>
      </c>
      <c r="C75" s="19" t="s">
        <v>115</v>
      </c>
      <c r="D75" s="19"/>
      <c r="E75" s="19">
        <v>100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45"/>
      <c r="R75" s="46"/>
      <c r="S75" s="13"/>
      <c r="T75" s="13"/>
      <c r="U75" s="13"/>
      <c r="V75" s="13" t="s">
        <v>149</v>
      </c>
      <c r="W75" s="13"/>
      <c r="X75" s="13"/>
      <c r="Y75" s="103"/>
      <c r="Z75" s="107"/>
    </row>
    <row r="76" spans="1:26" ht="69.75" customHeight="1">
      <c r="A76" s="109"/>
      <c r="B76" s="13" t="s">
        <v>57</v>
      </c>
      <c r="C76" s="95" t="s">
        <v>38</v>
      </c>
      <c r="D76" s="95"/>
      <c r="E76" s="95">
        <v>100</v>
      </c>
      <c r="F76" s="95"/>
      <c r="G76" s="95" t="s">
        <v>202</v>
      </c>
      <c r="H76" s="95"/>
      <c r="I76" s="95"/>
      <c r="J76" s="95"/>
      <c r="K76" s="19"/>
      <c r="L76" s="95"/>
      <c r="M76" s="95"/>
      <c r="N76" s="95"/>
      <c r="O76" s="95"/>
      <c r="P76" s="95"/>
      <c r="Q76" s="98"/>
      <c r="R76" s="99"/>
      <c r="S76" s="97"/>
      <c r="T76" s="97"/>
      <c r="U76" s="97" t="s">
        <v>38</v>
      </c>
      <c r="V76" s="97"/>
      <c r="W76" s="97" t="s">
        <v>202</v>
      </c>
      <c r="X76" s="97"/>
      <c r="Y76" s="103"/>
      <c r="Z76" s="107"/>
    </row>
    <row r="77" spans="1:26" ht="107.25" customHeight="1">
      <c r="A77" s="109"/>
      <c r="B77" s="13" t="s">
        <v>118</v>
      </c>
      <c r="C77" s="13" t="s">
        <v>46</v>
      </c>
      <c r="D77" s="13"/>
      <c r="E77" s="13">
        <v>100</v>
      </c>
      <c r="F77" s="13"/>
      <c r="G77" s="13" t="s">
        <v>203</v>
      </c>
      <c r="H77" s="13">
        <f>SUM(G77)</f>
        <v>0</v>
      </c>
      <c r="I77" s="13"/>
      <c r="J77" s="13"/>
      <c r="K77" s="13"/>
      <c r="L77" s="13"/>
      <c r="M77" s="13"/>
      <c r="N77" s="13"/>
      <c r="O77" s="150"/>
      <c r="P77" s="150"/>
      <c r="Q77" s="13"/>
      <c r="R77" s="13"/>
      <c r="S77" s="13"/>
      <c r="T77" s="13"/>
      <c r="U77" s="13"/>
      <c r="V77" s="13" t="s">
        <v>46</v>
      </c>
      <c r="W77" s="13"/>
      <c r="X77" s="13" t="str">
        <f>G77</f>
        <v>4 500,00 euro </v>
      </c>
      <c r="Y77" s="103"/>
      <c r="Z77" s="107"/>
    </row>
    <row r="78" spans="1:26" ht="69" customHeight="1">
      <c r="A78" s="109"/>
      <c r="B78" s="13" t="s">
        <v>134</v>
      </c>
      <c r="C78" s="95"/>
      <c r="D78" s="95"/>
      <c r="E78" s="95"/>
      <c r="F78" s="95"/>
      <c r="G78" s="95"/>
      <c r="H78" s="95"/>
      <c r="I78" s="95" t="s">
        <v>84</v>
      </c>
      <c r="J78" s="95"/>
      <c r="K78" s="19">
        <v>100</v>
      </c>
      <c r="L78" s="95"/>
      <c r="M78" s="95"/>
      <c r="N78" s="97"/>
      <c r="O78" s="97"/>
      <c r="P78" s="97"/>
      <c r="Q78" s="98"/>
      <c r="R78" s="99"/>
      <c r="S78" s="97"/>
      <c r="T78" s="97"/>
      <c r="U78" s="97" t="s">
        <v>102</v>
      </c>
      <c r="V78" s="97"/>
      <c r="W78" s="97"/>
      <c r="X78" s="97"/>
      <c r="Y78" s="103"/>
      <c r="Z78" s="107"/>
    </row>
    <row r="79" spans="1:26" ht="69" customHeight="1">
      <c r="A79" s="109"/>
      <c r="B79" s="13" t="s">
        <v>133</v>
      </c>
      <c r="C79" s="19"/>
      <c r="D79" s="19"/>
      <c r="E79" s="19"/>
      <c r="F79" s="19"/>
      <c r="G79" s="19"/>
      <c r="H79" s="19"/>
      <c r="I79" s="19" t="s">
        <v>116</v>
      </c>
      <c r="J79" s="19"/>
      <c r="K79" s="19">
        <v>100</v>
      </c>
      <c r="L79" s="19"/>
      <c r="M79" s="19"/>
      <c r="N79" s="13"/>
      <c r="O79" s="13"/>
      <c r="P79" s="13"/>
      <c r="Q79" s="45"/>
      <c r="R79" s="46"/>
      <c r="S79" s="13"/>
      <c r="T79" s="13"/>
      <c r="U79" s="13"/>
      <c r="V79" s="13" t="s">
        <v>116</v>
      </c>
      <c r="W79" s="13"/>
      <c r="X79" s="13"/>
      <c r="Y79" s="103"/>
      <c r="Z79" s="107"/>
    </row>
    <row r="80" spans="1:26" ht="45">
      <c r="A80" s="109"/>
      <c r="B80" s="13" t="s">
        <v>119</v>
      </c>
      <c r="C80" s="30"/>
      <c r="D80" s="30"/>
      <c r="E80" s="30"/>
      <c r="F80" s="30"/>
      <c r="G80" s="30"/>
      <c r="H80" s="13">
        <f>SUM(G80)</f>
        <v>0</v>
      </c>
      <c r="I80" s="13">
        <v>1</v>
      </c>
      <c r="J80" s="13"/>
      <c r="K80" s="13">
        <v>100</v>
      </c>
      <c r="L80" s="13"/>
      <c r="M80" s="13" t="s">
        <v>204</v>
      </c>
      <c r="N80" s="13"/>
      <c r="O80" s="150"/>
      <c r="P80" s="150"/>
      <c r="Q80" s="13"/>
      <c r="R80" s="13"/>
      <c r="S80" s="13"/>
      <c r="T80" s="13"/>
      <c r="U80" s="13"/>
      <c r="V80" s="13" t="s">
        <v>46</v>
      </c>
      <c r="W80" s="13"/>
      <c r="X80" s="13" t="s">
        <v>205</v>
      </c>
      <c r="Y80" s="103"/>
      <c r="Z80" s="107"/>
    </row>
    <row r="81" spans="1:26" ht="105" customHeight="1">
      <c r="A81" s="109"/>
      <c r="B81" s="13" t="s">
        <v>120</v>
      </c>
      <c r="C81" s="114"/>
      <c r="D81" s="114"/>
      <c r="E81" s="114"/>
      <c r="F81" s="114"/>
      <c r="G81" s="114"/>
      <c r="H81" s="114"/>
      <c r="I81" s="95" t="s">
        <v>99</v>
      </c>
      <c r="J81" s="95"/>
      <c r="K81" s="19">
        <v>100</v>
      </c>
      <c r="L81" s="95" t="s">
        <v>244</v>
      </c>
      <c r="M81" s="95"/>
      <c r="N81" s="95"/>
      <c r="O81" s="95"/>
      <c r="P81" s="95"/>
      <c r="Q81" s="119"/>
      <c r="R81" s="120"/>
      <c r="S81" s="95"/>
      <c r="T81" s="95"/>
      <c r="U81" s="95" t="s">
        <v>96</v>
      </c>
      <c r="V81" s="95"/>
      <c r="W81" s="95" t="s">
        <v>244</v>
      </c>
      <c r="X81" s="95"/>
      <c r="Y81" s="103"/>
      <c r="Z81" s="102"/>
    </row>
    <row r="82" spans="1:26" ht="105" customHeight="1">
      <c r="A82" s="109"/>
      <c r="B82" s="13" t="s">
        <v>134</v>
      </c>
      <c r="C82" s="19" t="s">
        <v>84</v>
      </c>
      <c r="D82" s="19"/>
      <c r="E82" s="19">
        <v>100</v>
      </c>
      <c r="F82" s="49"/>
      <c r="G82" s="49"/>
      <c r="H82" s="49"/>
      <c r="I82" s="19"/>
      <c r="J82" s="19"/>
      <c r="K82" s="19"/>
      <c r="L82" s="19"/>
      <c r="M82" s="19"/>
      <c r="N82" s="19"/>
      <c r="O82" s="19"/>
      <c r="P82" s="19"/>
      <c r="Q82" s="43"/>
      <c r="R82" s="44"/>
      <c r="S82" s="19"/>
      <c r="T82" s="19"/>
      <c r="U82" s="19"/>
      <c r="V82" s="19" t="s">
        <v>46</v>
      </c>
      <c r="W82" s="19"/>
      <c r="X82" s="19"/>
      <c r="Y82" s="47"/>
      <c r="Z82" s="48"/>
    </row>
    <row r="83" spans="1:26" ht="105" customHeight="1">
      <c r="A83" s="109"/>
      <c r="B83" s="13" t="s">
        <v>133</v>
      </c>
      <c r="C83" s="19" t="s">
        <v>105</v>
      </c>
      <c r="D83" s="19"/>
      <c r="E83" s="19">
        <v>100</v>
      </c>
      <c r="F83" s="49"/>
      <c r="G83" s="49"/>
      <c r="H83" s="49"/>
      <c r="I83" s="19"/>
      <c r="J83" s="19"/>
      <c r="K83" s="19"/>
      <c r="L83" s="19"/>
      <c r="M83" s="19"/>
      <c r="N83" s="19"/>
      <c r="O83" s="19"/>
      <c r="P83" s="19"/>
      <c r="Q83" s="43"/>
      <c r="R83" s="44"/>
      <c r="S83" s="19"/>
      <c r="T83" s="19"/>
      <c r="U83" s="19"/>
      <c r="V83" s="19" t="s">
        <v>148</v>
      </c>
      <c r="W83" s="19"/>
      <c r="X83" s="19"/>
      <c r="Y83" s="47"/>
      <c r="Z83" s="48"/>
    </row>
    <row r="84" spans="1:26" ht="45.75" customHeight="1">
      <c r="A84" s="109"/>
      <c r="B84" s="21" t="s">
        <v>121</v>
      </c>
      <c r="C84" s="21" t="s">
        <v>46</v>
      </c>
      <c r="D84" s="21"/>
      <c r="E84" s="21">
        <v>100</v>
      </c>
      <c r="F84" s="21"/>
      <c r="G84" s="21" t="s">
        <v>193</v>
      </c>
      <c r="H84" s="21">
        <f aca="true" t="shared" si="0" ref="H84:H98">SUM(G84)</f>
        <v>0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 t="s">
        <v>46</v>
      </c>
      <c r="W84" s="21"/>
      <c r="X84" s="21" t="s">
        <v>193</v>
      </c>
      <c r="Y84" s="111" t="s">
        <v>15</v>
      </c>
      <c r="Z84" s="101" t="s">
        <v>49</v>
      </c>
    </row>
    <row r="85" spans="1:26" ht="45.75" customHeight="1">
      <c r="A85" s="109"/>
      <c r="B85" s="21" t="s">
        <v>122</v>
      </c>
      <c r="C85" s="21" t="s">
        <v>46</v>
      </c>
      <c r="D85" s="21"/>
      <c r="E85" s="21">
        <v>100</v>
      </c>
      <c r="F85" s="21"/>
      <c r="G85" s="21" t="s">
        <v>207</v>
      </c>
      <c r="H85" s="21">
        <f t="shared" si="0"/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 t="s">
        <v>46</v>
      </c>
      <c r="W85" s="21"/>
      <c r="X85" s="21" t="s">
        <v>207</v>
      </c>
      <c r="Y85" s="112"/>
      <c r="Z85" s="107"/>
    </row>
    <row r="86" spans="1:26" ht="120" customHeight="1">
      <c r="A86" s="109"/>
      <c r="B86" s="21" t="s">
        <v>123</v>
      </c>
      <c r="C86" s="21" t="s">
        <v>67</v>
      </c>
      <c r="D86" s="21"/>
      <c r="E86" s="21">
        <v>100</v>
      </c>
      <c r="F86" s="21"/>
      <c r="G86" s="21" t="s">
        <v>208</v>
      </c>
      <c r="H86" s="21">
        <f t="shared" si="0"/>
        <v>0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 t="s">
        <v>46</v>
      </c>
      <c r="W86" s="21"/>
      <c r="X86" s="21" t="s">
        <v>208</v>
      </c>
      <c r="Y86" s="112"/>
      <c r="Z86" s="107"/>
    </row>
    <row r="87" spans="1:26" ht="120" customHeight="1">
      <c r="A87" s="109"/>
      <c r="B87" s="21" t="s">
        <v>124</v>
      </c>
      <c r="C87" s="21" t="s">
        <v>78</v>
      </c>
      <c r="D87" s="21"/>
      <c r="E87" s="21">
        <v>100</v>
      </c>
      <c r="F87" s="21"/>
      <c r="G87" s="21" t="s">
        <v>182</v>
      </c>
      <c r="H87" s="21">
        <f>SUM(G87)</f>
        <v>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 t="s">
        <v>46</v>
      </c>
      <c r="W87" s="21"/>
      <c r="X87" s="21" t="s">
        <v>182</v>
      </c>
      <c r="Y87" s="112"/>
      <c r="Z87" s="107"/>
    </row>
    <row r="88" spans="1:26" ht="57.75" customHeight="1">
      <c r="A88" s="109"/>
      <c r="B88" s="21" t="s">
        <v>137</v>
      </c>
      <c r="C88" s="21"/>
      <c r="D88" s="21"/>
      <c r="E88" s="21"/>
      <c r="F88" s="21"/>
      <c r="G88" s="21"/>
      <c r="H88" s="21"/>
      <c r="I88" s="21" t="s">
        <v>84</v>
      </c>
      <c r="J88" s="21"/>
      <c r="K88" s="21">
        <v>100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 t="s">
        <v>84</v>
      </c>
      <c r="W88" s="21"/>
      <c r="X88" s="21"/>
      <c r="Y88" s="112"/>
      <c r="Z88" s="107"/>
    </row>
    <row r="89" spans="1:26" ht="67.5" customHeight="1">
      <c r="A89" s="109"/>
      <c r="B89" s="21" t="s">
        <v>138</v>
      </c>
      <c r="C89" s="21"/>
      <c r="D89" s="21"/>
      <c r="E89" s="21"/>
      <c r="F89" s="21"/>
      <c r="G89" s="21"/>
      <c r="H89" s="21"/>
      <c r="I89" s="21" t="s">
        <v>84</v>
      </c>
      <c r="J89" s="21"/>
      <c r="K89" s="21">
        <v>100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 t="s">
        <v>84</v>
      </c>
      <c r="W89" s="21"/>
      <c r="X89" s="21"/>
      <c r="Y89" s="112"/>
      <c r="Z89" s="107"/>
    </row>
    <row r="90" spans="1:26" ht="120" customHeight="1">
      <c r="A90" s="109"/>
      <c r="B90" s="21" t="s">
        <v>125</v>
      </c>
      <c r="C90" s="21"/>
      <c r="D90" s="21"/>
      <c r="E90" s="21"/>
      <c r="F90" s="21"/>
      <c r="G90" s="21"/>
      <c r="H90" s="21"/>
      <c r="I90" s="21" t="s">
        <v>84</v>
      </c>
      <c r="J90" s="21"/>
      <c r="K90" s="21">
        <v>100</v>
      </c>
      <c r="L90" s="21"/>
      <c r="M90" s="21" t="s">
        <v>204</v>
      </c>
      <c r="N90" s="21"/>
      <c r="O90" s="21"/>
      <c r="P90" s="21"/>
      <c r="Q90" s="21"/>
      <c r="R90" s="21"/>
      <c r="S90" s="21"/>
      <c r="T90" s="21"/>
      <c r="U90" s="21"/>
      <c r="V90" s="21" t="s">
        <v>102</v>
      </c>
      <c r="W90" s="21">
        <v>10</v>
      </c>
      <c r="X90" s="21" t="s">
        <v>208</v>
      </c>
      <c r="Y90" s="112"/>
      <c r="Z90" s="107"/>
    </row>
    <row r="91" spans="1:26" ht="120" customHeight="1">
      <c r="A91" s="109"/>
      <c r="B91" s="21" t="s">
        <v>126</v>
      </c>
      <c r="C91" s="21"/>
      <c r="D91" s="21"/>
      <c r="E91" s="21"/>
      <c r="F91" s="21"/>
      <c r="G91" s="21"/>
      <c r="H91" s="21"/>
      <c r="I91" s="21" t="s">
        <v>115</v>
      </c>
      <c r="J91" s="21"/>
      <c r="K91" s="21">
        <v>100</v>
      </c>
      <c r="L91" s="21"/>
      <c r="M91" s="21" t="s">
        <v>206</v>
      </c>
      <c r="N91" s="21"/>
      <c r="O91" s="21"/>
      <c r="P91" s="21"/>
      <c r="Q91" s="21"/>
      <c r="R91" s="21"/>
      <c r="S91" s="21"/>
      <c r="T91" s="21"/>
      <c r="U91" s="21"/>
      <c r="V91" s="21" t="s">
        <v>115</v>
      </c>
      <c r="W91" s="21"/>
      <c r="X91" s="21" t="s">
        <v>206</v>
      </c>
      <c r="Y91" s="112"/>
      <c r="Z91" s="107"/>
    </row>
    <row r="92" spans="1:26" ht="120" customHeight="1">
      <c r="A92" s="109"/>
      <c r="B92" s="21" t="s">
        <v>127</v>
      </c>
      <c r="C92" s="21"/>
      <c r="D92" s="21"/>
      <c r="E92" s="21"/>
      <c r="F92" s="21"/>
      <c r="G92" s="21"/>
      <c r="H92" s="21"/>
      <c r="I92" s="21" t="s">
        <v>116</v>
      </c>
      <c r="J92" s="21"/>
      <c r="K92" s="21">
        <v>100</v>
      </c>
      <c r="L92" s="21"/>
      <c r="M92" s="21" t="s">
        <v>209</v>
      </c>
      <c r="N92" s="21"/>
      <c r="O92" s="21"/>
      <c r="P92" s="21"/>
      <c r="Q92" s="21"/>
      <c r="R92" s="21"/>
      <c r="S92" s="21"/>
      <c r="T92" s="21"/>
      <c r="U92" s="21"/>
      <c r="V92" s="21" t="s">
        <v>116</v>
      </c>
      <c r="W92" s="21"/>
      <c r="X92" s="21" t="s">
        <v>201</v>
      </c>
      <c r="Y92" s="112"/>
      <c r="Z92" s="107"/>
    </row>
    <row r="93" spans="1:26" ht="120" customHeight="1">
      <c r="A93" s="109"/>
      <c r="B93" s="21" t="s">
        <v>128</v>
      </c>
      <c r="C93" s="21"/>
      <c r="D93" s="21"/>
      <c r="E93" s="21"/>
      <c r="F93" s="21"/>
      <c r="G93" s="21"/>
      <c r="H93" s="21"/>
      <c r="I93" s="21" t="s">
        <v>84</v>
      </c>
      <c r="J93" s="21"/>
      <c r="K93" s="21">
        <v>100</v>
      </c>
      <c r="L93" s="21"/>
      <c r="M93" s="21" t="s">
        <v>210</v>
      </c>
      <c r="N93" s="21"/>
      <c r="O93" s="21"/>
      <c r="P93" s="21"/>
      <c r="Q93" s="21"/>
      <c r="R93" s="21"/>
      <c r="S93" s="21"/>
      <c r="T93" s="21"/>
      <c r="U93" s="21"/>
      <c r="V93" s="21" t="s">
        <v>102</v>
      </c>
      <c r="W93" s="21"/>
      <c r="X93" s="21" t="s">
        <v>210</v>
      </c>
      <c r="Y93" s="112"/>
      <c r="Z93" s="107"/>
    </row>
    <row r="94" spans="1:26" ht="105.75" customHeight="1">
      <c r="A94" s="110"/>
      <c r="B94" s="21" t="s">
        <v>129</v>
      </c>
      <c r="C94" s="21"/>
      <c r="D94" s="21"/>
      <c r="E94" s="21"/>
      <c r="F94" s="21"/>
      <c r="G94" s="21"/>
      <c r="H94" s="21">
        <f t="shared" si="0"/>
        <v>0</v>
      </c>
      <c r="I94" s="21" t="s">
        <v>117</v>
      </c>
      <c r="J94" s="21"/>
      <c r="K94" s="21">
        <v>100</v>
      </c>
      <c r="L94" s="21"/>
      <c r="M94" s="21" t="s">
        <v>239</v>
      </c>
      <c r="N94" s="21"/>
      <c r="O94" s="21"/>
      <c r="P94" s="21"/>
      <c r="Q94" s="21"/>
      <c r="R94" s="21"/>
      <c r="S94" s="21"/>
      <c r="T94" s="21"/>
      <c r="U94" s="21"/>
      <c r="V94" s="21" t="s">
        <v>117</v>
      </c>
      <c r="W94" s="21"/>
      <c r="X94" s="21" t="s">
        <v>240</v>
      </c>
      <c r="Y94" s="113"/>
      <c r="Z94" s="102"/>
    </row>
    <row r="95" spans="1:26" ht="130.5" customHeight="1">
      <c r="A95" s="109"/>
      <c r="B95" s="19" t="s">
        <v>97</v>
      </c>
      <c r="C95" s="19" t="s">
        <v>79</v>
      </c>
      <c r="D95" s="19"/>
      <c r="E95" s="19">
        <v>29.9</v>
      </c>
      <c r="F95" s="19"/>
      <c r="G95" s="19" t="s">
        <v>211</v>
      </c>
      <c r="H95" s="19">
        <f t="shared" si="0"/>
        <v>0</v>
      </c>
      <c r="I95" s="19" t="s">
        <v>68</v>
      </c>
      <c r="J95" s="19"/>
      <c r="K95" s="19">
        <v>94.2</v>
      </c>
      <c r="L95" s="19"/>
      <c r="M95" s="19" t="s">
        <v>212</v>
      </c>
      <c r="N95" s="19"/>
      <c r="O95" s="19" t="s">
        <v>46</v>
      </c>
      <c r="P95" s="19"/>
      <c r="Q95" s="19"/>
      <c r="R95" s="19">
        <v>100</v>
      </c>
      <c r="S95" s="19"/>
      <c r="T95" s="19" t="s">
        <v>204</v>
      </c>
      <c r="U95" s="19"/>
      <c r="V95" s="19" t="s">
        <v>64</v>
      </c>
      <c r="W95" s="22"/>
      <c r="X95" s="13" t="s">
        <v>213</v>
      </c>
      <c r="Y95" s="103"/>
      <c r="Z95" s="4" t="s">
        <v>42</v>
      </c>
    </row>
    <row r="96" spans="1:26" ht="160.5" customHeight="1">
      <c r="A96" s="109"/>
      <c r="B96" s="13" t="s">
        <v>98</v>
      </c>
      <c r="C96" s="13" t="s">
        <v>65</v>
      </c>
      <c r="D96" s="13"/>
      <c r="E96" s="13">
        <v>33.33</v>
      </c>
      <c r="F96" s="13"/>
      <c r="G96" s="13" t="s">
        <v>214</v>
      </c>
      <c r="H96" s="13">
        <f t="shared" si="0"/>
        <v>0</v>
      </c>
      <c r="I96" s="13" t="s">
        <v>65</v>
      </c>
      <c r="J96" s="13"/>
      <c r="K96" s="13">
        <v>66.66</v>
      </c>
      <c r="L96" s="13"/>
      <c r="M96" s="13" t="s">
        <v>215</v>
      </c>
      <c r="N96" s="13"/>
      <c r="O96" s="13" t="s">
        <v>65</v>
      </c>
      <c r="P96" s="12"/>
      <c r="Q96" s="13"/>
      <c r="R96" s="13">
        <v>100</v>
      </c>
      <c r="S96" s="13"/>
      <c r="T96" s="13" t="s">
        <v>223</v>
      </c>
      <c r="U96" s="13"/>
      <c r="V96" s="13" t="s">
        <v>66</v>
      </c>
      <c r="W96" s="13"/>
      <c r="X96" s="13" t="s">
        <v>216</v>
      </c>
      <c r="Y96" s="103"/>
      <c r="Z96" s="4" t="s">
        <v>42</v>
      </c>
    </row>
    <row r="97" spans="1:26" ht="48.75" customHeight="1">
      <c r="A97" s="109"/>
      <c r="B97" s="13" t="s">
        <v>92</v>
      </c>
      <c r="C97" s="13" t="s">
        <v>65</v>
      </c>
      <c r="D97" s="13"/>
      <c r="E97" s="13">
        <v>41.1</v>
      </c>
      <c r="F97" s="13"/>
      <c r="G97" s="13" t="s">
        <v>217</v>
      </c>
      <c r="H97" s="13">
        <f t="shared" si="0"/>
        <v>0</v>
      </c>
      <c r="I97" s="13" t="s">
        <v>65</v>
      </c>
      <c r="J97" s="13"/>
      <c r="K97" s="13">
        <v>85.3</v>
      </c>
      <c r="L97" s="13"/>
      <c r="M97" s="13" t="s">
        <v>218</v>
      </c>
      <c r="N97" s="13"/>
      <c r="O97" s="97" t="s">
        <v>46</v>
      </c>
      <c r="P97" s="97"/>
      <c r="Q97" s="13"/>
      <c r="R97" s="13">
        <v>100</v>
      </c>
      <c r="S97" s="13"/>
      <c r="T97" s="13" t="s">
        <v>219</v>
      </c>
      <c r="U97" s="13"/>
      <c r="V97" s="13" t="s">
        <v>62</v>
      </c>
      <c r="W97" s="13"/>
      <c r="X97" s="13" t="s">
        <v>220</v>
      </c>
      <c r="Y97" s="103"/>
      <c r="Z97" s="4" t="s">
        <v>42</v>
      </c>
    </row>
    <row r="98" spans="1:26" ht="109.5" customHeight="1">
      <c r="A98" s="110"/>
      <c r="B98" s="13" t="s">
        <v>93</v>
      </c>
      <c r="C98" s="13" t="s">
        <v>65</v>
      </c>
      <c r="D98" s="13"/>
      <c r="E98" s="13">
        <v>40</v>
      </c>
      <c r="F98" s="13"/>
      <c r="G98" s="13" t="s">
        <v>221</v>
      </c>
      <c r="H98" s="13">
        <f t="shared" si="0"/>
        <v>0</v>
      </c>
      <c r="I98" s="13" t="s">
        <v>65</v>
      </c>
      <c r="J98" s="13"/>
      <c r="K98" s="13">
        <v>80</v>
      </c>
      <c r="L98" s="13"/>
      <c r="M98" s="13" t="s">
        <v>221</v>
      </c>
      <c r="N98" s="13"/>
      <c r="O98" s="97" t="s">
        <v>46</v>
      </c>
      <c r="P98" s="97"/>
      <c r="Q98" s="13"/>
      <c r="R98" s="13">
        <v>100</v>
      </c>
      <c r="S98" s="13"/>
      <c r="T98" s="13" t="s">
        <v>221</v>
      </c>
      <c r="U98" s="13"/>
      <c r="V98" s="13" t="s">
        <v>62</v>
      </c>
      <c r="W98" s="13"/>
      <c r="X98" s="13" t="s">
        <v>270</v>
      </c>
      <c r="Y98" s="103"/>
      <c r="Z98" s="4" t="s">
        <v>42</v>
      </c>
    </row>
    <row r="99" spans="1:26" ht="66" customHeight="1">
      <c r="A99" s="167" t="s">
        <v>58</v>
      </c>
      <c r="B99" s="167"/>
      <c r="C99" s="115"/>
      <c r="D99" s="115"/>
      <c r="E99" s="115"/>
      <c r="F99" s="115"/>
      <c r="G99" s="104" t="s">
        <v>222</v>
      </c>
      <c r="H99" s="104"/>
      <c r="I99" s="115"/>
      <c r="J99" s="115"/>
      <c r="K99" s="115"/>
      <c r="L99" s="104" t="s">
        <v>252</v>
      </c>
      <c r="M99" s="104"/>
      <c r="N99" s="115"/>
      <c r="O99" s="115"/>
      <c r="P99" s="115"/>
      <c r="Q99" s="115"/>
      <c r="R99" s="115"/>
      <c r="S99" s="104" t="s">
        <v>280</v>
      </c>
      <c r="T99" s="104"/>
      <c r="U99" s="115"/>
      <c r="V99" s="115"/>
      <c r="W99" s="130" t="s">
        <v>281</v>
      </c>
      <c r="X99" s="104"/>
      <c r="Y99" s="16"/>
      <c r="Z99" s="16"/>
    </row>
    <row r="100" spans="1:26" ht="55.5" customHeight="1">
      <c r="A100" s="158" t="s">
        <v>59</v>
      </c>
      <c r="B100" s="158"/>
      <c r="C100" s="115"/>
      <c r="D100" s="115"/>
      <c r="E100" s="115"/>
      <c r="F100" s="115"/>
      <c r="G100" s="104" t="s">
        <v>224</v>
      </c>
      <c r="H100" s="104"/>
      <c r="I100" s="115"/>
      <c r="J100" s="115"/>
      <c r="K100" s="115"/>
      <c r="L100" s="104" t="s">
        <v>253</v>
      </c>
      <c r="M100" s="104"/>
      <c r="N100" s="115"/>
      <c r="O100" s="115"/>
      <c r="P100" s="115"/>
      <c r="Q100" s="115"/>
      <c r="R100" s="115"/>
      <c r="S100" s="104" t="s">
        <v>289</v>
      </c>
      <c r="T100" s="104"/>
      <c r="U100" s="115"/>
      <c r="V100" s="115"/>
      <c r="W100" s="104" t="s">
        <v>293</v>
      </c>
      <c r="X100" s="104"/>
      <c r="Y100" s="16"/>
      <c r="Z100" s="16"/>
    </row>
    <row r="101" spans="1:26" ht="58.5" customHeight="1">
      <c r="A101" s="155" t="s">
        <v>60</v>
      </c>
      <c r="B101" s="156"/>
      <c r="C101" s="152"/>
      <c r="D101" s="153"/>
      <c r="E101" s="154"/>
      <c r="F101" s="31"/>
      <c r="G101" s="22" t="s">
        <v>225</v>
      </c>
      <c r="H101" s="22"/>
      <c r="I101" s="152"/>
      <c r="J101" s="153"/>
      <c r="K101" s="154"/>
      <c r="L101" s="22"/>
      <c r="M101" s="22" t="s">
        <v>226</v>
      </c>
      <c r="N101" s="31"/>
      <c r="O101" s="152"/>
      <c r="P101" s="153"/>
      <c r="Q101" s="153"/>
      <c r="R101" s="154"/>
      <c r="S101" s="22"/>
      <c r="T101" s="22" t="s">
        <v>307</v>
      </c>
      <c r="U101" s="31"/>
      <c r="V101" s="31"/>
      <c r="W101" s="22"/>
      <c r="X101" s="22" t="s">
        <v>282</v>
      </c>
      <c r="Y101" s="16"/>
      <c r="Z101" s="16"/>
    </row>
    <row r="102" spans="1:26" ht="66" customHeight="1">
      <c r="A102" s="157" t="s">
        <v>17</v>
      </c>
      <c r="B102" s="157"/>
      <c r="C102" s="115"/>
      <c r="D102" s="115"/>
      <c r="E102" s="115"/>
      <c r="F102" s="115"/>
      <c r="G102" s="104" t="s">
        <v>254</v>
      </c>
      <c r="H102" s="104"/>
      <c r="I102" s="115"/>
      <c r="J102" s="115"/>
      <c r="K102" s="115"/>
      <c r="L102" s="104" t="s">
        <v>308</v>
      </c>
      <c r="M102" s="104"/>
      <c r="N102" s="115"/>
      <c r="O102" s="115"/>
      <c r="P102" s="115"/>
      <c r="Q102" s="115"/>
      <c r="R102" s="115"/>
      <c r="S102" s="104" t="s">
        <v>309</v>
      </c>
      <c r="T102" s="104"/>
      <c r="U102" s="115"/>
      <c r="V102" s="115"/>
      <c r="W102" s="104" t="s">
        <v>283</v>
      </c>
      <c r="X102" s="104"/>
      <c r="Y102" s="16"/>
      <c r="Z102" s="16"/>
    </row>
    <row r="103" spans="1:26" ht="15" customHeight="1">
      <c r="A103" s="159" t="s">
        <v>18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32"/>
      <c r="X103" s="163" t="s">
        <v>237</v>
      </c>
      <c r="Y103" s="159" t="s">
        <v>76</v>
      </c>
      <c r="Z103" s="160"/>
    </row>
    <row r="104" spans="1:26" ht="43.5" customHeight="1">
      <c r="A104" s="161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33"/>
      <c r="X104" s="164"/>
      <c r="Y104" s="161"/>
      <c r="Z104" s="162"/>
    </row>
    <row r="107" spans="1:9" ht="15">
      <c r="A107" s="3"/>
      <c r="I107" s="1"/>
    </row>
  </sheetData>
  <sheetProtection/>
  <mergeCells count="331">
    <mergeCell ref="W76:X76"/>
    <mergeCell ref="S49:T49"/>
    <mergeCell ref="U49:V49"/>
    <mergeCell ref="W49:X49"/>
    <mergeCell ref="C76:D76"/>
    <mergeCell ref="E76:F76"/>
    <mergeCell ref="C50:D50"/>
    <mergeCell ref="E50:F50"/>
    <mergeCell ref="G50:H50"/>
    <mergeCell ref="I50:J50"/>
    <mergeCell ref="L76:M76"/>
    <mergeCell ref="N76:P76"/>
    <mergeCell ref="K4:K6"/>
    <mergeCell ref="A43:X43"/>
    <mergeCell ref="N40:R40"/>
    <mergeCell ref="I31:J31"/>
    <mergeCell ref="A40:B40"/>
    <mergeCell ref="G76:H76"/>
    <mergeCell ref="C49:D49"/>
    <mergeCell ref="E49:F49"/>
    <mergeCell ref="Q7:R7"/>
    <mergeCell ref="S7:T7"/>
    <mergeCell ref="I18:J18"/>
    <mergeCell ref="U7:V7"/>
    <mergeCell ref="L49:M49"/>
    <mergeCell ref="U44:V44"/>
    <mergeCell ref="S47:T47"/>
    <mergeCell ref="L39:M39"/>
    <mergeCell ref="N13:R13"/>
    <mergeCell ref="U18:V18"/>
    <mergeCell ref="C28:D28"/>
    <mergeCell ref="I28:J28"/>
    <mergeCell ref="L28:M28"/>
    <mergeCell ref="N28:P28"/>
    <mergeCell ref="W4:X6"/>
    <mergeCell ref="B4:B6"/>
    <mergeCell ref="I10:J10"/>
    <mergeCell ref="W7:X7"/>
    <mergeCell ref="C7:D7"/>
    <mergeCell ref="E7:F7"/>
    <mergeCell ref="E28:F28"/>
    <mergeCell ref="L7:M7"/>
    <mergeCell ref="N7:P7"/>
    <mergeCell ref="Y4:Y6"/>
    <mergeCell ref="Q10:R10"/>
    <mergeCell ref="S10:T10"/>
    <mergeCell ref="S4:T6"/>
    <mergeCell ref="W8:X8"/>
    <mergeCell ref="Q28:R28"/>
    <mergeCell ref="S28:T28"/>
    <mergeCell ref="A3:X3"/>
    <mergeCell ref="A4:A6"/>
    <mergeCell ref="C4:D6"/>
    <mergeCell ref="E4:F6"/>
    <mergeCell ref="G4:H6"/>
    <mergeCell ref="I4:J6"/>
    <mergeCell ref="U4:V6"/>
    <mergeCell ref="A1:A2"/>
    <mergeCell ref="C1:G1"/>
    <mergeCell ref="H1:N1"/>
    <mergeCell ref="O1:U1"/>
    <mergeCell ref="V1:X1"/>
    <mergeCell ref="Q4:R6"/>
    <mergeCell ref="L4:M6"/>
    <mergeCell ref="N4:P6"/>
    <mergeCell ref="T2:U2"/>
    <mergeCell ref="V2:W2"/>
    <mergeCell ref="Z4:Z6"/>
    <mergeCell ref="Z1:Z2"/>
    <mergeCell ref="D2:E2"/>
    <mergeCell ref="F2:G2"/>
    <mergeCell ref="H2:I2"/>
    <mergeCell ref="J2:L2"/>
    <mergeCell ref="M2:N2"/>
    <mergeCell ref="O2:Q2"/>
    <mergeCell ref="R2:S2"/>
    <mergeCell ref="Y1:Y2"/>
    <mergeCell ref="N102:R102"/>
    <mergeCell ref="Z47:Z50"/>
    <mergeCell ref="C44:D44"/>
    <mergeCell ref="E44:F44"/>
    <mergeCell ref="G44:H44"/>
    <mergeCell ref="I44:J44"/>
    <mergeCell ref="L99:M99"/>
    <mergeCell ref="N99:R99"/>
    <mergeCell ref="N100:R100"/>
    <mergeCell ref="G99:H99"/>
    <mergeCell ref="C40:F40"/>
    <mergeCell ref="G73:H73"/>
    <mergeCell ref="L78:M78"/>
    <mergeCell ref="C70:D70"/>
    <mergeCell ref="I47:J47"/>
    <mergeCell ref="Y103:Z104"/>
    <mergeCell ref="X103:X104"/>
    <mergeCell ref="A103:V104"/>
    <mergeCell ref="A99:B99"/>
    <mergeCell ref="C99:F99"/>
    <mergeCell ref="A101:B101"/>
    <mergeCell ref="O101:R101"/>
    <mergeCell ref="S102:T102"/>
    <mergeCell ref="L100:M100"/>
    <mergeCell ref="A102:B102"/>
    <mergeCell ref="C102:F102"/>
    <mergeCell ref="G102:H102"/>
    <mergeCell ref="I102:K102"/>
    <mergeCell ref="L102:M102"/>
    <mergeCell ref="A100:B100"/>
    <mergeCell ref="C101:E101"/>
    <mergeCell ref="I101:K101"/>
    <mergeCell ref="C100:F100"/>
    <mergeCell ref="N50:P50"/>
    <mergeCell ref="Q47:R47"/>
    <mergeCell ref="W50:X50"/>
    <mergeCell ref="I70:J70"/>
    <mergeCell ref="N70:P70"/>
    <mergeCell ref="S70:T70"/>
    <mergeCell ref="G100:H100"/>
    <mergeCell ref="W44:X44"/>
    <mergeCell ref="U46:V46"/>
    <mergeCell ref="N44:P44"/>
    <mergeCell ref="Q49:R49"/>
    <mergeCell ref="N49:P49"/>
    <mergeCell ref="I100:K100"/>
    <mergeCell ref="Q76:R76"/>
    <mergeCell ref="O77:P77"/>
    <mergeCell ref="O97:P97"/>
    <mergeCell ref="O98:P98"/>
    <mergeCell ref="I99:K99"/>
    <mergeCell ref="Q78:R78"/>
    <mergeCell ref="I76:J76"/>
    <mergeCell ref="G40:H40"/>
    <mergeCell ref="G46:H46"/>
    <mergeCell ref="I40:K40"/>
    <mergeCell ref="L40:M40"/>
    <mergeCell ref="Q44:R44"/>
    <mergeCell ref="L44:M44"/>
    <mergeCell ref="R42:S42"/>
    <mergeCell ref="G28:H28"/>
    <mergeCell ref="W102:X102"/>
    <mergeCell ref="U102:V102"/>
    <mergeCell ref="S99:T99"/>
    <mergeCell ref="U100:V100"/>
    <mergeCell ref="W100:X100"/>
    <mergeCell ref="W99:X99"/>
    <mergeCell ref="U99:V99"/>
    <mergeCell ref="S100:T100"/>
    <mergeCell ref="Q73:R73"/>
    <mergeCell ref="Y73:Y81"/>
    <mergeCell ref="U81:V81"/>
    <mergeCell ref="U73:V73"/>
    <mergeCell ref="W81:X81"/>
    <mergeCell ref="W73:X73"/>
    <mergeCell ref="O80:P80"/>
    <mergeCell ref="N78:P78"/>
    <mergeCell ref="S73:T73"/>
    <mergeCell ref="S76:T76"/>
    <mergeCell ref="U76:V76"/>
    <mergeCell ref="Y95:Y98"/>
    <mergeCell ref="A14:X14"/>
    <mergeCell ref="C13:F13"/>
    <mergeCell ref="L8:M8"/>
    <mergeCell ref="N8:R8"/>
    <mergeCell ref="G13:H13"/>
    <mergeCell ref="I13:K13"/>
    <mergeCell ref="L13:M13"/>
    <mergeCell ref="A9:X9"/>
    <mergeCell ref="C17:D17"/>
    <mergeCell ref="G7:H7"/>
    <mergeCell ref="A8:B8"/>
    <mergeCell ref="C8:F8"/>
    <mergeCell ref="I7:J7"/>
    <mergeCell ref="A10:A12"/>
    <mergeCell ref="G8:H8"/>
    <mergeCell ref="C10:D10"/>
    <mergeCell ref="I8:K8"/>
    <mergeCell ref="A17:A24"/>
    <mergeCell ref="G10:H10"/>
    <mergeCell ref="G19:H19"/>
    <mergeCell ref="G20:H20"/>
    <mergeCell ref="C18:D18"/>
    <mergeCell ref="E18:F18"/>
    <mergeCell ref="G21:H21"/>
    <mergeCell ref="A13:B13"/>
    <mergeCell ref="W13:X13"/>
    <mergeCell ref="U8:V8"/>
    <mergeCell ref="L17:M17"/>
    <mergeCell ref="N17:P17"/>
    <mergeCell ref="W10:X10"/>
    <mergeCell ref="N10:P10"/>
    <mergeCell ref="S13:T13"/>
    <mergeCell ref="U13:V13"/>
    <mergeCell ref="S8:T8"/>
    <mergeCell ref="U10:V10"/>
    <mergeCell ref="N18:P18"/>
    <mergeCell ref="M19:N19"/>
    <mergeCell ref="O19:P19"/>
    <mergeCell ref="E10:F10"/>
    <mergeCell ref="E17:F17"/>
    <mergeCell ref="G17:H17"/>
    <mergeCell ref="I17:J17"/>
    <mergeCell ref="L10:M10"/>
    <mergeCell ref="Q18:R18"/>
    <mergeCell ref="C25:D25"/>
    <mergeCell ref="S18:T18"/>
    <mergeCell ref="E25:F25"/>
    <mergeCell ref="G25:H25"/>
    <mergeCell ref="I25:J25"/>
    <mergeCell ref="M23:N23"/>
    <mergeCell ref="G24:H24"/>
    <mergeCell ref="T23:U23"/>
    <mergeCell ref="S25:T25"/>
    <mergeCell ref="T22:U22"/>
    <mergeCell ref="U17:V17"/>
    <mergeCell ref="O20:P20"/>
    <mergeCell ref="S17:T17"/>
    <mergeCell ref="T21:U21"/>
    <mergeCell ref="G18:H18"/>
    <mergeCell ref="T20:U20"/>
    <mergeCell ref="Q17:R17"/>
    <mergeCell ref="M22:N22"/>
    <mergeCell ref="T19:U19"/>
    <mergeCell ref="Y17:Y24"/>
    <mergeCell ref="W17:X17"/>
    <mergeCell ref="W18:X18"/>
    <mergeCell ref="M21:N21"/>
    <mergeCell ref="O31:P31"/>
    <mergeCell ref="Y25:Y31"/>
    <mergeCell ref="U31:V31"/>
    <mergeCell ref="M24:N24"/>
    <mergeCell ref="L18:M18"/>
    <mergeCell ref="M20:N20"/>
    <mergeCell ref="U25:V25"/>
    <mergeCell ref="S39:T39"/>
    <mergeCell ref="U39:V39"/>
    <mergeCell ref="S40:T40"/>
    <mergeCell ref="Z25:Z31"/>
    <mergeCell ref="W39:X39"/>
    <mergeCell ref="U28:V28"/>
    <mergeCell ref="N25:P25"/>
    <mergeCell ref="Q46:R46"/>
    <mergeCell ref="W40:X40"/>
    <mergeCell ref="A25:A31"/>
    <mergeCell ref="Q25:R25"/>
    <mergeCell ref="N47:P47"/>
    <mergeCell ref="A47:A50"/>
    <mergeCell ref="E47:F47"/>
    <mergeCell ref="L25:M25"/>
    <mergeCell ref="U40:V40"/>
    <mergeCell ref="A95:A98"/>
    <mergeCell ref="G68:H68"/>
    <mergeCell ref="I68:K68"/>
    <mergeCell ref="L68:M68"/>
    <mergeCell ref="I73:J73"/>
    <mergeCell ref="L73:M73"/>
    <mergeCell ref="E78:F78"/>
    <mergeCell ref="G78:H78"/>
    <mergeCell ref="E70:F70"/>
    <mergeCell ref="A69:X69"/>
    <mergeCell ref="A39:B39"/>
    <mergeCell ref="C39:F39"/>
    <mergeCell ref="G39:H39"/>
    <mergeCell ref="I39:K39"/>
    <mergeCell ref="I78:J78"/>
    <mergeCell ref="A68:B68"/>
    <mergeCell ref="C68:F68"/>
    <mergeCell ref="J42:L42"/>
    <mergeCell ref="A41:A42"/>
    <mergeCell ref="E46:F46"/>
    <mergeCell ref="S78:T78"/>
    <mergeCell ref="G81:H81"/>
    <mergeCell ref="I81:J81"/>
    <mergeCell ref="L81:M81"/>
    <mergeCell ref="Q81:R81"/>
    <mergeCell ref="S81:T81"/>
    <mergeCell ref="N81:P81"/>
    <mergeCell ref="U68:V68"/>
    <mergeCell ref="N68:R68"/>
    <mergeCell ref="L70:M70"/>
    <mergeCell ref="E73:F73"/>
    <mergeCell ref="A70:A71"/>
    <mergeCell ref="O71:P71"/>
    <mergeCell ref="G70:H70"/>
    <mergeCell ref="U70:V70"/>
    <mergeCell ref="N73:P73"/>
    <mergeCell ref="S68:T68"/>
    <mergeCell ref="Z73:Z81"/>
    <mergeCell ref="A73:A94"/>
    <mergeCell ref="Y84:Y94"/>
    <mergeCell ref="Z84:Z94"/>
    <mergeCell ref="U78:V78"/>
    <mergeCell ref="W78:X78"/>
    <mergeCell ref="C81:D81"/>
    <mergeCell ref="E81:F81"/>
    <mergeCell ref="C73:D73"/>
    <mergeCell ref="C78:D78"/>
    <mergeCell ref="O41:U41"/>
    <mergeCell ref="V41:X41"/>
    <mergeCell ref="C41:G41"/>
    <mergeCell ref="H41:N41"/>
    <mergeCell ref="M42:N42"/>
    <mergeCell ref="T42:U42"/>
    <mergeCell ref="D42:E42"/>
    <mergeCell ref="O42:Q42"/>
    <mergeCell ref="F42:G42"/>
    <mergeCell ref="H42:I42"/>
    <mergeCell ref="Y41:Y42"/>
    <mergeCell ref="S46:T46"/>
    <mergeCell ref="W46:X46"/>
    <mergeCell ref="Z70:Z71"/>
    <mergeCell ref="Y47:Y50"/>
    <mergeCell ref="Y70:Y71"/>
    <mergeCell ref="W68:X68"/>
    <mergeCell ref="W70:X70"/>
    <mergeCell ref="Z41:Z42"/>
    <mergeCell ref="V42:W42"/>
    <mergeCell ref="L50:M50"/>
    <mergeCell ref="W47:X47"/>
    <mergeCell ref="Q50:R50"/>
    <mergeCell ref="G47:H47"/>
    <mergeCell ref="S50:T50"/>
    <mergeCell ref="U50:V50"/>
    <mergeCell ref="U47:V47"/>
    <mergeCell ref="I49:J49"/>
    <mergeCell ref="G49:H49"/>
    <mergeCell ref="L47:M47"/>
    <mergeCell ref="L46:M46"/>
    <mergeCell ref="C47:D47"/>
    <mergeCell ref="N46:P46"/>
    <mergeCell ref="S44:T44"/>
    <mergeCell ref="I46:J46"/>
    <mergeCell ref="C46:D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2021-06-22T10:00:21Z</dcterms:modified>
  <cp:category/>
  <cp:version/>
  <cp:contentType/>
  <cp:contentStatus/>
</cp:coreProperties>
</file>